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7" i="1"/>
  <c r="Q8" i="1"/>
  <c r="R8" i="1" s="1"/>
  <c r="Q9" i="1"/>
  <c r="R9" i="1" s="1"/>
  <c r="Q13" i="1"/>
  <c r="Q14" i="1"/>
  <c r="R14" i="1" s="1"/>
  <c r="Q17" i="1"/>
  <c r="R17" i="1" s="1"/>
  <c r="Q18" i="1"/>
  <c r="R18" i="1" s="1"/>
  <c r="Q19" i="1"/>
  <c r="R19" i="1" s="1"/>
  <c r="Q22" i="1"/>
  <c r="R22" i="1" s="1"/>
  <c r="Q7" i="1"/>
  <c r="J8" i="1"/>
  <c r="J9" i="1"/>
  <c r="J13" i="1"/>
  <c r="J14" i="1"/>
  <c r="J17" i="1"/>
  <c r="J18" i="1"/>
  <c r="J19" i="1"/>
  <c r="J22" i="1"/>
  <c r="J7" i="1"/>
  <c r="G8" i="1"/>
  <c r="G9" i="1"/>
  <c r="G13" i="1"/>
  <c r="G14" i="1"/>
  <c r="G17" i="1"/>
  <c r="G18" i="1"/>
  <c r="G19" i="1"/>
  <c r="G22" i="1"/>
  <c r="G7" i="1"/>
  <c r="D8" i="1"/>
  <c r="D9" i="1"/>
  <c r="D13" i="1"/>
  <c r="L13" i="1" s="1"/>
  <c r="D14" i="1"/>
  <c r="D17" i="1"/>
  <c r="D18" i="1"/>
  <c r="D19" i="1"/>
  <c r="L19" i="1" s="1"/>
  <c r="D22" i="1"/>
  <c r="D7" i="1"/>
  <c r="L22" i="1" l="1"/>
  <c r="L17" i="1"/>
  <c r="L8" i="1"/>
  <c r="L7" i="1"/>
  <c r="L18" i="1"/>
  <c r="L14" i="1"/>
  <c r="L9" i="1"/>
</calcChain>
</file>

<file path=xl/sharedStrings.xml><?xml version="1.0" encoding="utf-8"?>
<sst xmlns="http://schemas.openxmlformats.org/spreadsheetml/2006/main" count="67" uniqueCount="48">
  <si>
    <t>Music</t>
  </si>
  <si>
    <t>Individual</t>
  </si>
  <si>
    <t xml:space="preserve">Music </t>
  </si>
  <si>
    <t>Ensemble</t>
  </si>
  <si>
    <t>Average</t>
  </si>
  <si>
    <t>Mike Chiodo</t>
  </si>
  <si>
    <t>Kevin Lepper</t>
  </si>
  <si>
    <t>MUSIC PERFORMANCE</t>
  </si>
  <si>
    <t>Visual</t>
  </si>
  <si>
    <t>Johnny Green</t>
  </si>
  <si>
    <t>Kevin McNulty</t>
  </si>
  <si>
    <t>VISUAL PERFORMANCE</t>
  </si>
  <si>
    <t>Mus Tot</t>
  </si>
  <si>
    <t>Total</t>
  </si>
  <si>
    <t>Class</t>
  </si>
  <si>
    <t>Ranking</t>
  </si>
  <si>
    <t>Overall</t>
  </si>
  <si>
    <t>MPI Brass</t>
  </si>
  <si>
    <t>MPI WW</t>
  </si>
  <si>
    <t>GENERAL EFFECT</t>
  </si>
  <si>
    <t>TOTAL</t>
  </si>
  <si>
    <t>Percussion</t>
  </si>
  <si>
    <t>Phil Beale</t>
  </si>
  <si>
    <t>OVERALL SCORES</t>
  </si>
  <si>
    <t>BEST WINDS</t>
  </si>
  <si>
    <t>PERCUSSION</t>
  </si>
  <si>
    <t>Auxiliary</t>
  </si>
  <si>
    <t>Pam Snoeck</t>
  </si>
  <si>
    <t>AUXILIARY</t>
  </si>
  <si>
    <t>Class 1A</t>
  </si>
  <si>
    <t>El Paso-Gridley</t>
  </si>
  <si>
    <t>Eureka</t>
  </si>
  <si>
    <t>Ridgeview</t>
  </si>
  <si>
    <t>Class 2A</t>
  </si>
  <si>
    <t>Effingham</t>
  </si>
  <si>
    <t>East Peoria</t>
  </si>
  <si>
    <t>Class 3A</t>
  </si>
  <si>
    <t>Herscher</t>
  </si>
  <si>
    <t>Pekin</t>
  </si>
  <si>
    <t>University</t>
  </si>
  <si>
    <t>Class 4A</t>
  </si>
  <si>
    <t>Minooka</t>
  </si>
  <si>
    <t>Dave</t>
  </si>
  <si>
    <t>Morrison</t>
  </si>
  <si>
    <t>Clifton</t>
  </si>
  <si>
    <t>Smith</t>
  </si>
  <si>
    <t>Tim</t>
  </si>
  <si>
    <t>Newburn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</si>
</sst>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U19" sqref="U19"/>
    </sheetView>
  </sheetViews>
  <sheetFormatPr defaultRowHeight="15" x14ac:dyDescent="0.25"/>
  <cols>
    <col min="1" max="1" width="14.42578125" bestFit="1" customWidth="1"/>
    <col min="2" max="2" width="12.140625" bestFit="1" customWidth="1"/>
    <col min="3" max="3" width="12.5703125" bestFit="1" customWidth="1"/>
    <col min="4" max="4" width="9.140625" style="6"/>
    <col min="5" max="5" width="13.28515625" bestFit="1" customWidth="1"/>
    <col min="6" max="6" width="14" bestFit="1" customWidth="1"/>
    <col min="7" max="7" width="9.140625" style="6"/>
    <col min="8" max="8" width="14" bestFit="1" customWidth="1"/>
    <col min="10" max="10" width="9.140625" style="6"/>
    <col min="12" max="12" width="9.140625" style="6"/>
    <col min="15" max="15" width="12.140625" bestFit="1" customWidth="1"/>
    <col min="16" max="16" width="11.5703125" customWidth="1"/>
    <col min="17" max="17" width="12.5703125" bestFit="1" customWidth="1"/>
    <col min="20" max="20" width="10.5703125" bestFit="1" customWidth="1"/>
    <col min="22" max="22" width="11.5703125" bestFit="1" customWidth="1"/>
  </cols>
  <sheetData>
    <row r="1" spans="1:23" s="1" customFormat="1" ht="15" customHeight="1" x14ac:dyDescent="0.25">
      <c r="B1" s="2" t="s">
        <v>7</v>
      </c>
      <c r="C1" s="2"/>
      <c r="D1" s="2"/>
      <c r="E1" s="2" t="s">
        <v>11</v>
      </c>
      <c r="F1" s="2"/>
      <c r="G1" s="2"/>
      <c r="H1" s="3" t="s">
        <v>19</v>
      </c>
      <c r="I1" s="3"/>
      <c r="J1" s="3"/>
      <c r="K1" s="3"/>
      <c r="L1" s="3" t="s">
        <v>23</v>
      </c>
      <c r="M1" s="3"/>
      <c r="N1" s="3"/>
      <c r="O1" s="2" t="s">
        <v>24</v>
      </c>
      <c r="P1" s="2"/>
      <c r="Q1" s="2"/>
      <c r="R1" s="2"/>
      <c r="S1" s="2"/>
      <c r="T1" s="2" t="s">
        <v>25</v>
      </c>
      <c r="U1" s="2"/>
      <c r="V1" s="2" t="s">
        <v>28</v>
      </c>
      <c r="W1" s="2"/>
    </row>
    <row r="2" spans="1:23" s="1" customFormat="1" x14ac:dyDescent="0.25">
      <c r="B2" s="1" t="s">
        <v>0</v>
      </c>
      <c r="C2" s="1" t="s">
        <v>2</v>
      </c>
      <c r="D2" s="5"/>
      <c r="E2" s="1" t="s">
        <v>8</v>
      </c>
      <c r="F2" s="1" t="s">
        <v>8</v>
      </c>
      <c r="G2" s="5"/>
      <c r="H2" s="1" t="s">
        <v>0</v>
      </c>
      <c r="I2" s="1" t="s">
        <v>0</v>
      </c>
      <c r="J2" s="5" t="s">
        <v>12</v>
      </c>
      <c r="K2" s="1" t="s">
        <v>8</v>
      </c>
      <c r="L2" s="5" t="s">
        <v>13</v>
      </c>
      <c r="M2" s="1" t="s">
        <v>14</v>
      </c>
      <c r="N2" s="1" t="s">
        <v>16</v>
      </c>
      <c r="O2" s="1" t="s">
        <v>17</v>
      </c>
      <c r="P2" s="1" t="s">
        <v>18</v>
      </c>
      <c r="Q2" s="1" t="s">
        <v>0</v>
      </c>
      <c r="S2" s="1" t="s">
        <v>14</v>
      </c>
      <c r="T2" s="1" t="s">
        <v>21</v>
      </c>
      <c r="U2" s="1" t="s">
        <v>14</v>
      </c>
      <c r="V2" s="1" t="s">
        <v>26</v>
      </c>
      <c r="W2" s="1" t="s">
        <v>14</v>
      </c>
    </row>
    <row r="3" spans="1:23" s="1" customFormat="1" x14ac:dyDescent="0.25">
      <c r="B3" s="1" t="s">
        <v>1</v>
      </c>
      <c r="C3" s="1" t="s">
        <v>3</v>
      </c>
      <c r="D3" s="5" t="s">
        <v>4</v>
      </c>
      <c r="E3" s="1" t="s">
        <v>1</v>
      </c>
      <c r="F3" s="1" t="s">
        <v>3</v>
      </c>
      <c r="G3" s="5" t="s">
        <v>4</v>
      </c>
      <c r="H3" s="1" t="s">
        <v>42</v>
      </c>
      <c r="I3" s="1" t="s">
        <v>44</v>
      </c>
      <c r="J3" s="5"/>
      <c r="K3" s="1" t="s">
        <v>46</v>
      </c>
      <c r="L3" s="5"/>
      <c r="M3" s="1" t="s">
        <v>15</v>
      </c>
      <c r="N3" s="1" t="s">
        <v>15</v>
      </c>
      <c r="O3" s="4"/>
      <c r="Q3" s="1" t="s">
        <v>3</v>
      </c>
      <c r="R3" s="5" t="s">
        <v>20</v>
      </c>
      <c r="S3" s="1" t="s">
        <v>15</v>
      </c>
      <c r="U3" s="1" t="s">
        <v>15</v>
      </c>
      <c r="W3" s="1" t="s">
        <v>15</v>
      </c>
    </row>
    <row r="4" spans="1:23" s="1" customFormat="1" ht="15" customHeight="1" x14ac:dyDescent="0.25">
      <c r="B4" s="1" t="s">
        <v>5</v>
      </c>
      <c r="C4" s="1" t="s">
        <v>6</v>
      </c>
      <c r="D4" s="5"/>
      <c r="E4" s="1" t="s">
        <v>9</v>
      </c>
      <c r="F4" s="1" t="s">
        <v>10</v>
      </c>
      <c r="G4" s="5"/>
      <c r="H4" s="1" t="s">
        <v>43</v>
      </c>
      <c r="I4" s="1" t="s">
        <v>45</v>
      </c>
      <c r="J4" s="5"/>
      <c r="K4" s="1" t="s">
        <v>47</v>
      </c>
      <c r="L4" s="5"/>
      <c r="O4" s="1" t="s">
        <v>5</v>
      </c>
      <c r="P4" s="1" t="s">
        <v>5</v>
      </c>
      <c r="Q4" s="1" t="s">
        <v>6</v>
      </c>
      <c r="T4" s="1" t="s">
        <v>22</v>
      </c>
      <c r="V4" s="1" t="s">
        <v>27</v>
      </c>
    </row>
    <row r="6" spans="1:23" x14ac:dyDescent="0.25">
      <c r="A6" s="6" t="s">
        <v>29</v>
      </c>
    </row>
    <row r="7" spans="1:23" x14ac:dyDescent="0.25">
      <c r="A7" t="s">
        <v>30</v>
      </c>
      <c r="B7" s="8">
        <v>8.5</v>
      </c>
      <c r="C7" s="8">
        <v>8.75</v>
      </c>
      <c r="D7" s="7">
        <f>(B7+C7)/2</f>
        <v>8.625</v>
      </c>
      <c r="E7" s="8">
        <v>6</v>
      </c>
      <c r="F7" s="8">
        <v>8.8000000000000007</v>
      </c>
      <c r="G7" s="7">
        <f>(E7+F7)/2</f>
        <v>7.4</v>
      </c>
      <c r="H7" s="8">
        <v>5.8</v>
      </c>
      <c r="I7" s="8">
        <v>6.1</v>
      </c>
      <c r="J7" s="7">
        <f>SUM(H7:I7)</f>
        <v>11.899999999999999</v>
      </c>
      <c r="K7" s="8">
        <v>7.5</v>
      </c>
      <c r="L7" s="7">
        <f>D7+G7+J7+K7</f>
        <v>35.424999999999997</v>
      </c>
      <c r="M7" s="9">
        <v>3</v>
      </c>
      <c r="N7" s="9">
        <v>9</v>
      </c>
      <c r="O7" s="8">
        <v>3</v>
      </c>
      <c r="P7" s="8">
        <v>3</v>
      </c>
      <c r="Q7" s="8">
        <f>C7</f>
        <v>8.75</v>
      </c>
      <c r="R7" s="8">
        <f>SUM(O7:Q7)</f>
        <v>14.75</v>
      </c>
      <c r="S7">
        <v>3</v>
      </c>
      <c r="T7" s="8">
        <v>53</v>
      </c>
      <c r="U7">
        <v>2</v>
      </c>
      <c r="V7" s="8">
        <v>37</v>
      </c>
      <c r="W7">
        <v>3</v>
      </c>
    </row>
    <row r="8" spans="1:23" x14ac:dyDescent="0.25">
      <c r="A8" t="s">
        <v>31</v>
      </c>
      <c r="B8" s="8">
        <v>13.2</v>
      </c>
      <c r="C8" s="8">
        <v>11</v>
      </c>
      <c r="D8" s="7">
        <f t="shared" ref="D8:D22" si="0">(B8+C8)/2</f>
        <v>12.1</v>
      </c>
      <c r="E8" s="8">
        <v>9</v>
      </c>
      <c r="F8" s="8">
        <v>11.3</v>
      </c>
      <c r="G8" s="7">
        <f t="shared" ref="G8:G22" si="1">(E8+F8)/2</f>
        <v>10.15</v>
      </c>
      <c r="H8" s="8">
        <v>12</v>
      </c>
      <c r="I8" s="8">
        <v>9.3000000000000007</v>
      </c>
      <c r="J8" s="7">
        <f t="shared" ref="J8:J22" si="2">SUM(H8:I8)</f>
        <v>21.3</v>
      </c>
      <c r="K8" s="8">
        <v>10.5</v>
      </c>
      <c r="L8" s="7">
        <f t="shared" ref="L8:L22" si="3">D8+G8+J8+K8</f>
        <v>54.05</v>
      </c>
      <c r="M8" s="9">
        <v>1</v>
      </c>
      <c r="N8" s="9">
        <v>6</v>
      </c>
      <c r="O8" s="8">
        <v>5</v>
      </c>
      <c r="P8" s="8">
        <v>5.2</v>
      </c>
      <c r="Q8" s="8">
        <f t="shared" ref="Q8:Q22" si="4">C8</f>
        <v>11</v>
      </c>
      <c r="R8" s="8">
        <f t="shared" ref="R8:R22" si="5">SUM(O8:Q8)</f>
        <v>21.2</v>
      </c>
      <c r="S8">
        <v>1</v>
      </c>
      <c r="T8" s="8">
        <v>64</v>
      </c>
      <c r="U8">
        <v>1</v>
      </c>
      <c r="V8" s="8">
        <v>80</v>
      </c>
      <c r="W8">
        <v>1</v>
      </c>
    </row>
    <row r="9" spans="1:23" x14ac:dyDescent="0.25">
      <c r="A9" t="s">
        <v>32</v>
      </c>
      <c r="B9" s="8">
        <v>12</v>
      </c>
      <c r="C9" s="8">
        <v>11.5</v>
      </c>
      <c r="D9" s="7">
        <f t="shared" si="0"/>
        <v>11.75</v>
      </c>
      <c r="E9" s="8">
        <v>4</v>
      </c>
      <c r="F9" s="8">
        <v>9.8000000000000007</v>
      </c>
      <c r="G9" s="7">
        <f t="shared" si="1"/>
        <v>6.9</v>
      </c>
      <c r="H9" s="8">
        <v>9.1</v>
      </c>
      <c r="I9" s="8">
        <v>8.8000000000000007</v>
      </c>
      <c r="J9" s="7">
        <f t="shared" si="2"/>
        <v>17.899999999999999</v>
      </c>
      <c r="K9" s="8">
        <v>10.5</v>
      </c>
      <c r="L9" s="7">
        <f t="shared" si="3"/>
        <v>47.05</v>
      </c>
      <c r="M9" s="9">
        <v>2</v>
      </c>
      <c r="N9" s="9">
        <v>8</v>
      </c>
      <c r="O9" s="8">
        <v>4.4000000000000004</v>
      </c>
      <c r="P9" s="8">
        <v>4.5999999999999996</v>
      </c>
      <c r="Q9" s="8">
        <f t="shared" si="4"/>
        <v>11.5</v>
      </c>
      <c r="R9" s="8">
        <f t="shared" si="5"/>
        <v>20.5</v>
      </c>
      <c r="S9">
        <v>2</v>
      </c>
      <c r="T9" s="8">
        <v>52</v>
      </c>
      <c r="U9">
        <v>3</v>
      </c>
      <c r="V9" s="8">
        <v>45</v>
      </c>
      <c r="W9">
        <v>2</v>
      </c>
    </row>
    <row r="10" spans="1:23" x14ac:dyDescent="0.25">
      <c r="B10" s="8"/>
      <c r="C10" s="8"/>
      <c r="D10" s="7"/>
      <c r="E10" s="8"/>
      <c r="F10" s="8"/>
      <c r="G10" s="7"/>
      <c r="J10" s="7"/>
      <c r="L10" s="7"/>
      <c r="M10" s="9"/>
      <c r="N10" s="9"/>
      <c r="O10" s="8"/>
      <c r="P10" s="8"/>
      <c r="Q10" s="8"/>
      <c r="R10" s="8"/>
      <c r="T10" s="8"/>
      <c r="V10" s="8"/>
    </row>
    <row r="11" spans="1:23" x14ac:dyDescent="0.25">
      <c r="B11" s="8"/>
      <c r="C11" s="8"/>
      <c r="D11" s="7"/>
      <c r="E11" s="8"/>
      <c r="F11" s="8"/>
      <c r="G11" s="7"/>
      <c r="J11" s="7"/>
      <c r="L11" s="7"/>
      <c r="M11" s="9"/>
      <c r="N11" s="9"/>
      <c r="O11" s="8"/>
      <c r="P11" s="8"/>
      <c r="Q11" s="8"/>
      <c r="R11" s="8"/>
      <c r="T11" s="8"/>
      <c r="V11" s="8"/>
    </row>
    <row r="12" spans="1:23" x14ac:dyDescent="0.25">
      <c r="A12" s="6" t="s">
        <v>33</v>
      </c>
      <c r="B12" s="8"/>
      <c r="C12" s="8"/>
      <c r="D12" s="7"/>
      <c r="E12" s="8"/>
      <c r="F12" s="8"/>
      <c r="G12" s="7"/>
      <c r="J12" s="7"/>
      <c r="L12" s="7"/>
      <c r="M12" s="9"/>
      <c r="N12" s="9"/>
      <c r="O12" s="8"/>
      <c r="P12" s="8"/>
      <c r="Q12" s="8"/>
      <c r="R12" s="8"/>
      <c r="T12" s="8"/>
      <c r="V12" s="8"/>
    </row>
    <row r="13" spans="1:23" x14ac:dyDescent="0.25">
      <c r="A13" t="s">
        <v>34</v>
      </c>
      <c r="B13" s="8">
        <v>12.6</v>
      </c>
      <c r="C13" s="8">
        <v>12</v>
      </c>
      <c r="D13" s="7">
        <f t="shared" si="0"/>
        <v>12.3</v>
      </c>
      <c r="E13" s="8">
        <v>6.5</v>
      </c>
      <c r="F13" s="8">
        <v>10.4</v>
      </c>
      <c r="G13" s="7">
        <f t="shared" si="1"/>
        <v>8.4499999999999993</v>
      </c>
      <c r="H13" s="8">
        <v>11.7</v>
      </c>
      <c r="I13" s="8">
        <v>9</v>
      </c>
      <c r="J13" s="7">
        <f t="shared" si="2"/>
        <v>20.7</v>
      </c>
      <c r="K13" s="8">
        <v>9.5</v>
      </c>
      <c r="L13" s="7">
        <f t="shared" si="3"/>
        <v>50.95</v>
      </c>
      <c r="M13" s="9">
        <v>2</v>
      </c>
      <c r="N13" s="9">
        <v>7</v>
      </c>
      <c r="O13" s="8">
        <v>4.5</v>
      </c>
      <c r="P13" s="8">
        <v>4.7</v>
      </c>
      <c r="Q13" s="8">
        <f t="shared" si="4"/>
        <v>12</v>
      </c>
      <c r="R13" s="8">
        <f t="shared" si="5"/>
        <v>21.2</v>
      </c>
      <c r="S13">
        <v>2</v>
      </c>
      <c r="T13" s="8">
        <v>60</v>
      </c>
      <c r="U13">
        <v>2</v>
      </c>
      <c r="V13" s="8">
        <v>62</v>
      </c>
      <c r="W13">
        <v>2</v>
      </c>
    </row>
    <row r="14" spans="1:23" x14ac:dyDescent="0.25">
      <c r="A14" t="s">
        <v>35</v>
      </c>
      <c r="B14" s="8">
        <v>13.9</v>
      </c>
      <c r="C14" s="8">
        <v>13.75</v>
      </c>
      <c r="D14" s="7">
        <f t="shared" si="0"/>
        <v>13.824999999999999</v>
      </c>
      <c r="E14" s="8">
        <v>11</v>
      </c>
      <c r="F14" s="8">
        <v>10</v>
      </c>
      <c r="G14" s="7">
        <f t="shared" si="1"/>
        <v>10.5</v>
      </c>
      <c r="H14" s="8">
        <v>11.4</v>
      </c>
      <c r="I14" s="8">
        <v>10.1</v>
      </c>
      <c r="J14" s="7">
        <f t="shared" si="2"/>
        <v>21.5</v>
      </c>
      <c r="K14" s="8">
        <v>11.5</v>
      </c>
      <c r="L14" s="7">
        <f t="shared" si="3"/>
        <v>57.325000000000003</v>
      </c>
      <c r="M14" s="9">
        <v>1</v>
      </c>
      <c r="N14" s="9">
        <v>3</v>
      </c>
      <c r="O14" s="8">
        <v>5.3</v>
      </c>
      <c r="P14" s="8">
        <v>4.9000000000000004</v>
      </c>
      <c r="Q14" s="8">
        <f t="shared" si="4"/>
        <v>13.75</v>
      </c>
      <c r="R14" s="8">
        <f t="shared" si="5"/>
        <v>23.95</v>
      </c>
      <c r="S14">
        <v>1</v>
      </c>
      <c r="T14" s="8">
        <v>62</v>
      </c>
      <c r="U14">
        <v>1</v>
      </c>
      <c r="V14" s="8">
        <v>74</v>
      </c>
      <c r="W14">
        <v>1</v>
      </c>
    </row>
    <row r="15" spans="1:23" x14ac:dyDescent="0.25">
      <c r="B15" s="8"/>
      <c r="C15" s="8"/>
      <c r="D15" s="7"/>
      <c r="E15" s="8"/>
      <c r="F15" s="8"/>
      <c r="G15" s="7"/>
      <c r="J15" s="7"/>
      <c r="L15" s="7"/>
      <c r="M15" s="9"/>
      <c r="N15" s="9"/>
      <c r="O15" s="8"/>
      <c r="P15" s="8"/>
      <c r="Q15" s="8"/>
      <c r="R15" s="8"/>
      <c r="T15" s="8"/>
      <c r="V15" s="8"/>
    </row>
    <row r="16" spans="1:23" x14ac:dyDescent="0.25">
      <c r="A16" s="6" t="s">
        <v>36</v>
      </c>
      <c r="B16" s="8"/>
      <c r="C16" s="8"/>
      <c r="D16" s="7"/>
      <c r="E16" s="8"/>
      <c r="F16" s="8"/>
      <c r="G16" s="7"/>
      <c r="J16" s="7"/>
      <c r="L16" s="7"/>
      <c r="M16" s="9"/>
      <c r="N16" s="9"/>
      <c r="O16" s="8"/>
      <c r="P16" s="8"/>
      <c r="Q16" s="8"/>
      <c r="R16" s="8"/>
      <c r="T16" s="8"/>
      <c r="V16" s="8"/>
    </row>
    <row r="17" spans="1:23" x14ac:dyDescent="0.25">
      <c r="A17" t="s">
        <v>37</v>
      </c>
      <c r="B17" s="8">
        <v>13.7</v>
      </c>
      <c r="C17" s="8">
        <v>10.75</v>
      </c>
      <c r="D17" s="7">
        <f t="shared" si="0"/>
        <v>12.225</v>
      </c>
      <c r="E17" s="8">
        <v>10</v>
      </c>
      <c r="F17" s="8">
        <v>11.8</v>
      </c>
      <c r="G17" s="7">
        <f t="shared" si="1"/>
        <v>10.9</v>
      </c>
      <c r="H17" s="8">
        <v>11</v>
      </c>
      <c r="I17" s="8">
        <v>9.9</v>
      </c>
      <c r="J17" s="7">
        <f t="shared" si="2"/>
        <v>20.9</v>
      </c>
      <c r="K17" s="8">
        <v>13</v>
      </c>
      <c r="L17" s="7">
        <f t="shared" si="3"/>
        <v>57.024999999999999</v>
      </c>
      <c r="M17" s="9">
        <v>2</v>
      </c>
      <c r="N17" s="9">
        <v>4</v>
      </c>
      <c r="O17" s="8">
        <v>5.0999999999999996</v>
      </c>
      <c r="P17" s="8">
        <v>5.0999999999999996</v>
      </c>
      <c r="Q17" s="8">
        <f t="shared" si="4"/>
        <v>10.75</v>
      </c>
      <c r="R17" s="8">
        <f t="shared" si="5"/>
        <v>20.95</v>
      </c>
      <c r="S17">
        <v>1</v>
      </c>
      <c r="T17" s="8">
        <v>61.5</v>
      </c>
      <c r="U17">
        <v>3</v>
      </c>
      <c r="V17" s="8">
        <v>75</v>
      </c>
      <c r="W17">
        <v>1</v>
      </c>
    </row>
    <row r="18" spans="1:23" x14ac:dyDescent="0.25">
      <c r="A18" t="s">
        <v>38</v>
      </c>
      <c r="B18" s="8">
        <v>13.6</v>
      </c>
      <c r="C18" s="8">
        <v>11.25</v>
      </c>
      <c r="D18" s="7">
        <f t="shared" si="0"/>
        <v>12.425000000000001</v>
      </c>
      <c r="E18" s="8">
        <v>8</v>
      </c>
      <c r="F18" s="8">
        <v>10.8</v>
      </c>
      <c r="G18" s="7">
        <f t="shared" si="1"/>
        <v>9.4</v>
      </c>
      <c r="H18" s="8">
        <v>12.4</v>
      </c>
      <c r="I18" s="8">
        <v>12</v>
      </c>
      <c r="J18" s="7">
        <f t="shared" si="2"/>
        <v>24.4</v>
      </c>
      <c r="K18" s="8">
        <v>13.5</v>
      </c>
      <c r="L18" s="7">
        <f t="shared" si="3"/>
        <v>59.725000000000001</v>
      </c>
      <c r="M18" s="9">
        <v>1</v>
      </c>
      <c r="N18" s="9">
        <v>2</v>
      </c>
      <c r="O18" s="8">
        <v>4.5</v>
      </c>
      <c r="P18" s="8">
        <v>5.2</v>
      </c>
      <c r="Q18" s="8">
        <f t="shared" si="4"/>
        <v>11.25</v>
      </c>
      <c r="R18" s="8">
        <f t="shared" si="5"/>
        <v>20.95</v>
      </c>
      <c r="S18">
        <v>1</v>
      </c>
      <c r="T18" s="8">
        <v>63</v>
      </c>
      <c r="U18">
        <v>2</v>
      </c>
      <c r="V18" s="8">
        <v>69</v>
      </c>
      <c r="W18">
        <v>2</v>
      </c>
    </row>
    <row r="19" spans="1:23" x14ac:dyDescent="0.25">
      <c r="A19" t="s">
        <v>39</v>
      </c>
      <c r="B19" s="8">
        <v>13.8</v>
      </c>
      <c r="C19" s="8">
        <v>10</v>
      </c>
      <c r="D19" s="7">
        <f t="shared" si="0"/>
        <v>11.9</v>
      </c>
      <c r="E19" s="8">
        <v>6.1</v>
      </c>
      <c r="F19" s="8">
        <v>11.6</v>
      </c>
      <c r="G19" s="7">
        <f t="shared" si="1"/>
        <v>8.85</v>
      </c>
      <c r="H19" s="8">
        <v>11.1</v>
      </c>
      <c r="I19" s="8">
        <v>10.9</v>
      </c>
      <c r="J19" s="7">
        <f t="shared" si="2"/>
        <v>22</v>
      </c>
      <c r="K19" s="8">
        <v>11.5</v>
      </c>
      <c r="L19" s="7">
        <f t="shared" si="3"/>
        <v>54.25</v>
      </c>
      <c r="M19" s="9">
        <v>3</v>
      </c>
      <c r="N19" s="9">
        <v>5</v>
      </c>
      <c r="O19" s="8">
        <v>5.2</v>
      </c>
      <c r="P19" s="8">
        <v>5</v>
      </c>
      <c r="Q19" s="8">
        <f t="shared" si="4"/>
        <v>10</v>
      </c>
      <c r="R19" s="8">
        <f t="shared" si="5"/>
        <v>20.2</v>
      </c>
      <c r="S19">
        <v>3</v>
      </c>
      <c r="T19" s="8">
        <v>67.5</v>
      </c>
      <c r="U19">
        <v>1</v>
      </c>
      <c r="V19" s="8">
        <v>52</v>
      </c>
      <c r="W19">
        <v>3</v>
      </c>
    </row>
    <row r="20" spans="1:23" x14ac:dyDescent="0.25">
      <c r="B20" s="8"/>
      <c r="C20" s="8"/>
      <c r="D20" s="7"/>
      <c r="E20" s="8"/>
      <c r="F20" s="8"/>
      <c r="G20" s="7"/>
      <c r="J20" s="7"/>
      <c r="L20" s="7"/>
      <c r="M20" s="9"/>
      <c r="N20" s="9"/>
      <c r="O20" s="8"/>
      <c r="P20" s="8"/>
      <c r="Q20" s="8"/>
      <c r="R20" s="8"/>
      <c r="T20" s="8"/>
      <c r="V20" s="8"/>
    </row>
    <row r="21" spans="1:23" x14ac:dyDescent="0.25">
      <c r="A21" s="6" t="s">
        <v>40</v>
      </c>
      <c r="B21" s="8"/>
      <c r="C21" s="8"/>
      <c r="D21" s="7"/>
      <c r="E21" s="8"/>
      <c r="F21" s="8"/>
      <c r="G21" s="7"/>
      <c r="J21" s="7"/>
      <c r="L21" s="7"/>
      <c r="M21" s="9"/>
      <c r="N21" s="9"/>
      <c r="O21" s="8"/>
      <c r="P21" s="8"/>
      <c r="Q21" s="8"/>
      <c r="R21" s="8"/>
      <c r="T21" s="8"/>
      <c r="V21" s="8"/>
    </row>
    <row r="22" spans="1:23" x14ac:dyDescent="0.25">
      <c r="A22" t="s">
        <v>41</v>
      </c>
      <c r="B22" s="8">
        <v>15.1</v>
      </c>
      <c r="C22" s="8">
        <v>15</v>
      </c>
      <c r="D22" s="7">
        <f t="shared" si="0"/>
        <v>15.05</v>
      </c>
      <c r="E22" s="8">
        <v>10.199999999999999</v>
      </c>
      <c r="F22" s="8">
        <v>11.4</v>
      </c>
      <c r="G22" s="7">
        <f t="shared" si="1"/>
        <v>10.8</v>
      </c>
      <c r="H22" s="8">
        <v>13.1</v>
      </c>
      <c r="I22" s="8">
        <v>13.9</v>
      </c>
      <c r="J22" s="7">
        <f t="shared" si="2"/>
        <v>27</v>
      </c>
      <c r="K22" s="8">
        <v>15.5</v>
      </c>
      <c r="L22" s="7">
        <f t="shared" si="3"/>
        <v>68.349999999999994</v>
      </c>
      <c r="M22" s="9">
        <v>1</v>
      </c>
      <c r="N22" s="9">
        <v>1</v>
      </c>
      <c r="O22" s="8">
        <v>5.5</v>
      </c>
      <c r="P22" s="8">
        <v>5.5</v>
      </c>
      <c r="Q22" s="8">
        <f t="shared" si="4"/>
        <v>15</v>
      </c>
      <c r="R22" s="8">
        <f t="shared" si="5"/>
        <v>26</v>
      </c>
      <c r="S22">
        <v>1</v>
      </c>
      <c r="T22" s="8">
        <v>75</v>
      </c>
      <c r="U22">
        <v>1</v>
      </c>
      <c r="V22" s="8">
        <v>84</v>
      </c>
      <c r="W22">
        <v>1</v>
      </c>
    </row>
  </sheetData>
  <mergeCells count="7">
    <mergeCell ref="T1:U1"/>
    <mergeCell ref="V1:W1"/>
    <mergeCell ref="B1:D1"/>
    <mergeCell ref="E1:G1"/>
    <mergeCell ref="H1:K1"/>
    <mergeCell ref="L1:N1"/>
    <mergeCell ref="O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2014-09-21T19:42:45Z</dcterms:created>
  <dcterms:modified xsi:type="dcterms:W3CDTF">2014-09-21T20:18:35Z</dcterms:modified>
</cp:coreProperties>
</file>