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ade" sheetId="1" r:id="rId1"/>
    <sheet name="Field" sheetId="2" r:id="rId2"/>
    <sheet name="Overall Scores" sheetId="3" r:id="rId3"/>
  </sheets>
  <definedNames>
    <definedName name="_xlnm.Print_Area" localSheetId="1">'Field'!$A$1:$Q$22</definedName>
    <definedName name="_xlnm.Print_Area" localSheetId="2">'Overall Scores'!$A$1:$F$24</definedName>
    <definedName name="_xlnm.Print_Area" localSheetId="0">'Parade'!$A$1:$Q$19</definedName>
    <definedName name="_xlnm.Print_Area">'Field'!$A$1:$Q$22</definedName>
    <definedName name="_xlnm.Print_Area_1">'Overall Scores'!$A$1:$F$24</definedName>
    <definedName name="_xlnm.Print_Area_2">'Parade'!$A$1:$Q$19</definedName>
  </definedNames>
  <calcPr fullCalcOnLoad="1"/>
</workbook>
</file>

<file path=xl/sharedStrings.xml><?xml version="1.0" encoding="utf-8"?>
<sst xmlns="http://schemas.openxmlformats.org/spreadsheetml/2006/main" count="156" uniqueCount="57">
  <si>
    <t>MT ZION 2011 MARCHING MUSIC GAMES PARADE TABULATION SHEET</t>
  </si>
  <si>
    <t>Enter avg.</t>
  </si>
  <si>
    <t>Enter total</t>
  </si>
  <si>
    <t>band</t>
  </si>
  <si>
    <t>class</t>
  </si>
  <si>
    <t>Music Ind</t>
  </si>
  <si>
    <t>Music Ens</t>
  </si>
  <si>
    <t>Music GE</t>
  </si>
  <si>
    <t>Music Tot</t>
  </si>
  <si>
    <t>M&amp;M Exec</t>
  </si>
  <si>
    <t>M&amp;M GE</t>
  </si>
  <si>
    <t>M&amp;M Tot</t>
  </si>
  <si>
    <t>Percussion</t>
  </si>
  <si>
    <t>Rank</t>
  </si>
  <si>
    <t>Auxilliary</t>
  </si>
  <si>
    <t>Drum Major</t>
  </si>
  <si>
    <t>Total</t>
  </si>
  <si>
    <t>Place</t>
  </si>
  <si>
    <t>Auburn</t>
  </si>
  <si>
    <t>A</t>
  </si>
  <si>
    <t>McCluer No</t>
  </si>
  <si>
    <t>Ramsey</t>
  </si>
  <si>
    <t>Blue Ridge</t>
  </si>
  <si>
    <t>Shelbyville</t>
  </si>
  <si>
    <t>Nokomis</t>
  </si>
  <si>
    <t>Eisenhower</t>
  </si>
  <si>
    <t>Rushville</t>
  </si>
  <si>
    <t>AA</t>
  </si>
  <si>
    <t>Mattoon</t>
  </si>
  <si>
    <t>Monticello</t>
  </si>
  <si>
    <t>AAA</t>
  </si>
  <si>
    <t>Mt. Zion JH</t>
  </si>
  <si>
    <t>Exh.</t>
  </si>
  <si>
    <t>Mt. Zion HS</t>
  </si>
  <si>
    <t>Notes</t>
  </si>
  <si>
    <t>Password for protection is:    band</t>
  </si>
  <si>
    <t>MT ZION 2011 MARCHING MUSIC GAMES FIELD SHOW TABULATION SHEET</t>
  </si>
  <si>
    <t>McCluer No.</t>
  </si>
  <si>
    <t>Pleasant Pl.</t>
  </si>
  <si>
    <t>Bement</t>
  </si>
  <si>
    <t xml:space="preserve">Pana </t>
  </si>
  <si>
    <t>Sullivan</t>
  </si>
  <si>
    <t>Sang. Valley</t>
  </si>
  <si>
    <t>Lincoln</t>
  </si>
  <si>
    <t>Mt. Zion</t>
  </si>
  <si>
    <t>MOUNT ZION 2011 MARCHING MUSIC GAMES</t>
  </si>
  <si>
    <t>OVERALL SCORE TABULATION SHEET</t>
  </si>
  <si>
    <t>Parade</t>
  </si>
  <si>
    <t>Field</t>
  </si>
  <si>
    <t>Total Score</t>
  </si>
  <si>
    <t>Place Overall</t>
  </si>
  <si>
    <t xml:space="preserve">Auburn </t>
  </si>
  <si>
    <t>McCluer North</t>
  </si>
  <si>
    <t>Pleasant Plains</t>
  </si>
  <si>
    <t>Pana</t>
  </si>
  <si>
    <t>Sangamon Valley</t>
  </si>
  <si>
    <t>Password for spreadsheet protection is:    band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</si>
</sst>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"/>
  </numFmts>
  <fonts count="7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u val="single"/>
      <sz val="10"/>
      <name val="Century"/>
      <family val="1"/>
    </font>
    <font>
      <i/>
      <u val="single"/>
      <sz val="10"/>
      <name val="Californian FB"/>
      <family val="1"/>
    </font>
    <font>
      <sz val="12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1" xfId="20" applyFont="1" applyBorder="1">
      <alignment/>
      <protection/>
    </xf>
    <xf numFmtId="164" fontId="0" fillId="0" borderId="2" xfId="20" applyBorder="1">
      <alignment/>
      <protection/>
    </xf>
    <xf numFmtId="164" fontId="0" fillId="0" borderId="3" xfId="20" applyBorder="1">
      <alignment/>
      <protection/>
    </xf>
    <xf numFmtId="164" fontId="0" fillId="0" borderId="4" xfId="20" applyBorder="1">
      <alignment/>
      <protection/>
    </xf>
    <xf numFmtId="164" fontId="0" fillId="0" borderId="0" xfId="20" applyBorder="1">
      <alignment/>
      <protection/>
    </xf>
    <xf numFmtId="164" fontId="2" fillId="2" borderId="0" xfId="20" applyFont="1" applyFill="1" applyBorder="1" applyAlignment="1">
      <alignment horizontal="center" wrapText="1"/>
      <protection/>
    </xf>
    <xf numFmtId="164" fontId="2" fillId="3" borderId="0" xfId="20" applyFont="1" applyFill="1" applyBorder="1" applyAlignment="1">
      <alignment horizontal="center" wrapText="1"/>
      <protection/>
    </xf>
    <xf numFmtId="164" fontId="2" fillId="0" borderId="0" xfId="20" applyFont="1" applyFill="1" applyBorder="1" applyAlignment="1">
      <alignment horizontal="center" wrapText="1"/>
      <protection/>
    </xf>
    <xf numFmtId="164" fontId="0" fillId="0" borderId="5" xfId="20" applyBorder="1">
      <alignment/>
      <protection/>
    </xf>
    <xf numFmtId="164" fontId="3" fillId="0" borderId="4" xfId="20" applyFont="1" applyBorder="1">
      <alignment/>
      <protection/>
    </xf>
    <xf numFmtId="164" fontId="3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5" xfId="20" applyFont="1" applyBorder="1">
      <alignment/>
      <protection/>
    </xf>
    <xf numFmtId="164" fontId="5" fillId="0" borderId="4" xfId="20" applyFont="1" applyBorder="1">
      <alignment/>
      <protection/>
    </xf>
    <xf numFmtId="164" fontId="5" fillId="0" borderId="0" xfId="20" applyFont="1" applyBorder="1">
      <alignment/>
      <protection/>
    </xf>
    <xf numFmtId="166" fontId="5" fillId="0" borderId="0" xfId="20" applyNumberFormat="1" applyFont="1" applyBorder="1">
      <alignment/>
      <protection/>
    </xf>
    <xf numFmtId="166" fontId="0" fillId="0" borderId="0" xfId="20" applyNumberFormat="1" applyBorder="1">
      <alignment/>
      <protection/>
    </xf>
    <xf numFmtId="166" fontId="0" fillId="0" borderId="5" xfId="20" applyNumberFormat="1" applyBorder="1">
      <alignment/>
      <protection/>
    </xf>
    <xf numFmtId="166" fontId="0" fillId="0" borderId="0" xfId="20" applyNumberFormat="1">
      <alignment/>
      <protection/>
    </xf>
    <xf numFmtId="166" fontId="0" fillId="0" borderId="0" xfId="20" applyNumberFormat="1" applyFont="1" applyBorder="1" applyProtection="1">
      <alignment/>
      <protection locked="0"/>
    </xf>
    <xf numFmtId="166" fontId="0" fillId="0" borderId="0" xfId="20" applyNumberFormat="1" applyBorder="1" applyProtection="1">
      <alignment/>
      <protection locked="0"/>
    </xf>
    <xf numFmtId="167" fontId="0" fillId="4" borderId="0" xfId="20" applyNumberFormat="1" applyFill="1" applyBorder="1" applyAlignment="1">
      <alignment horizontal="center"/>
      <protection/>
    </xf>
    <xf numFmtId="167" fontId="0" fillId="4" borderId="5" xfId="20" applyNumberFormat="1" applyFill="1" applyBorder="1" applyAlignment="1">
      <alignment horizontal="center"/>
      <protection/>
    </xf>
    <xf numFmtId="164" fontId="5" fillId="5" borderId="4" xfId="20" applyFont="1" applyFill="1" applyBorder="1">
      <alignment/>
      <protection/>
    </xf>
    <xf numFmtId="164" fontId="5" fillId="5" borderId="0" xfId="20" applyFont="1" applyFill="1" applyBorder="1">
      <alignment/>
      <protection/>
    </xf>
    <xf numFmtId="166" fontId="0" fillId="5" borderId="0" xfId="20" applyNumberFormat="1" applyFont="1" applyFill="1" applyBorder="1" applyProtection="1">
      <alignment/>
      <protection locked="0"/>
    </xf>
    <xf numFmtId="166" fontId="0" fillId="5" borderId="0" xfId="20" applyNumberFormat="1" applyFill="1" applyBorder="1" applyProtection="1">
      <alignment/>
      <protection locked="0"/>
    </xf>
    <xf numFmtId="166" fontId="0" fillId="5" borderId="0" xfId="20" applyNumberFormat="1" applyFill="1" applyBorder="1">
      <alignment/>
      <protection/>
    </xf>
    <xf numFmtId="167" fontId="0" fillId="5" borderId="0" xfId="20" applyNumberFormat="1" applyFill="1" applyBorder="1" applyAlignment="1">
      <alignment horizontal="center"/>
      <protection/>
    </xf>
    <xf numFmtId="167" fontId="0" fillId="5" borderId="5" xfId="20" applyNumberFormat="1" applyFill="1" applyBorder="1" applyAlignment="1">
      <alignment horizontal="center"/>
      <protection/>
    </xf>
    <xf numFmtId="164" fontId="5" fillId="6" borderId="4" xfId="20" applyFont="1" applyFill="1" applyBorder="1">
      <alignment/>
      <protection/>
    </xf>
    <xf numFmtId="164" fontId="5" fillId="6" borderId="0" xfId="20" applyFont="1" applyFill="1" applyBorder="1">
      <alignment/>
      <protection/>
    </xf>
    <xf numFmtId="166" fontId="0" fillId="6" borderId="0" xfId="20" applyNumberFormat="1" applyFont="1" applyFill="1" applyBorder="1" applyProtection="1">
      <alignment/>
      <protection locked="0"/>
    </xf>
    <xf numFmtId="166" fontId="0" fillId="6" borderId="0" xfId="20" applyNumberFormat="1" applyFill="1" applyBorder="1" applyProtection="1">
      <alignment/>
      <protection locked="0"/>
    </xf>
    <xf numFmtId="166" fontId="0" fillId="6" borderId="0" xfId="20" applyNumberFormat="1" applyFill="1" applyBorder="1">
      <alignment/>
      <protection/>
    </xf>
    <xf numFmtId="167" fontId="0" fillId="6" borderId="0" xfId="20" applyNumberFormat="1" applyFill="1" applyBorder="1" applyAlignment="1">
      <alignment horizontal="center"/>
      <protection/>
    </xf>
    <xf numFmtId="166" fontId="0" fillId="6" borderId="5" xfId="20" applyNumberFormat="1" applyFill="1" applyBorder="1">
      <alignment/>
      <protection/>
    </xf>
    <xf numFmtId="167" fontId="0" fillId="2" borderId="0" xfId="20" applyNumberFormat="1" applyFill="1" applyBorder="1" applyAlignment="1">
      <alignment horizontal="center"/>
      <protection/>
    </xf>
    <xf numFmtId="164" fontId="5" fillId="0" borderId="6" xfId="20" applyFont="1" applyBorder="1">
      <alignment/>
      <protection/>
    </xf>
    <xf numFmtId="164" fontId="5" fillId="0" borderId="7" xfId="20" applyFont="1" applyBorder="1">
      <alignment/>
      <protection/>
    </xf>
    <xf numFmtId="166" fontId="0" fillId="0" borderId="7" xfId="20" applyNumberFormat="1" applyFont="1" applyBorder="1" applyProtection="1">
      <alignment/>
      <protection locked="0"/>
    </xf>
    <xf numFmtId="166" fontId="0" fillId="0" borderId="7" xfId="20" applyNumberFormat="1" applyBorder="1" applyProtection="1">
      <alignment/>
      <protection locked="0"/>
    </xf>
    <xf numFmtId="166" fontId="0" fillId="0" borderId="7" xfId="20" applyNumberFormat="1" applyBorder="1">
      <alignment/>
      <protection/>
    </xf>
    <xf numFmtId="167" fontId="0" fillId="2" borderId="7" xfId="20" applyNumberFormat="1" applyFill="1" applyBorder="1" applyAlignment="1">
      <alignment horizontal="center"/>
      <protection/>
    </xf>
    <xf numFmtId="166" fontId="0" fillId="0" borderId="8" xfId="20" applyNumberFormat="1" applyBorder="1">
      <alignment/>
      <protection/>
    </xf>
    <xf numFmtId="166" fontId="5" fillId="0" borderId="0" xfId="20" applyNumberFormat="1" applyFont="1">
      <alignment/>
      <protection/>
    </xf>
    <xf numFmtId="164" fontId="0" fillId="0" borderId="0" xfId="20" applyFont="1" applyProtection="1">
      <alignment/>
      <protection locked="0"/>
    </xf>
    <xf numFmtId="164" fontId="0" fillId="0" borderId="0" xfId="20" applyProtection="1">
      <alignment/>
      <protection locked="0"/>
    </xf>
    <xf numFmtId="166" fontId="5" fillId="0" borderId="0" xfId="20" applyNumberFormat="1" applyFont="1" applyProtection="1">
      <alignment/>
      <protection locked="0"/>
    </xf>
    <xf numFmtId="166" fontId="0" fillId="0" borderId="0" xfId="20" applyNumberFormat="1" applyProtection="1">
      <alignment/>
      <protection locked="0"/>
    </xf>
    <xf numFmtId="164" fontId="5" fillId="0" borderId="4" xfId="20" applyFont="1" applyBorder="1" applyProtection="1">
      <alignment/>
      <protection locked="0"/>
    </xf>
    <xf numFmtId="164" fontId="0" fillId="5" borderId="4" xfId="20" applyFill="1" applyBorder="1">
      <alignment/>
      <protection/>
    </xf>
    <xf numFmtId="164" fontId="0" fillId="5" borderId="0" xfId="20" applyFill="1" applyBorder="1">
      <alignment/>
      <protection/>
    </xf>
    <xf numFmtId="166" fontId="0" fillId="5" borderId="5" xfId="20" applyNumberFormat="1" applyFill="1" applyBorder="1">
      <alignment/>
      <protection/>
    </xf>
    <xf numFmtId="164" fontId="1" fillId="0" borderId="0" xfId="20" applyFont="1">
      <alignment/>
      <protection/>
    </xf>
    <xf numFmtId="164" fontId="2" fillId="0" borderId="0" xfId="20" applyFont="1" applyFill="1" applyAlignment="1">
      <alignment horizontal="center" wrapText="1"/>
      <protection/>
    </xf>
    <xf numFmtId="164" fontId="0" fillId="0" borderId="0" xfId="20" applyFill="1">
      <alignment/>
      <protection/>
    </xf>
    <xf numFmtId="164" fontId="3" fillId="0" borderId="9" xfId="20" applyFont="1" applyBorder="1">
      <alignment/>
      <protection/>
    </xf>
    <xf numFmtId="164" fontId="3" fillId="0" borderId="10" xfId="20" applyFont="1" applyBorder="1">
      <alignment/>
      <protection/>
    </xf>
    <xf numFmtId="164" fontId="4" fillId="0" borderId="10" xfId="20" applyFont="1" applyFill="1" applyBorder="1">
      <alignment/>
      <protection/>
    </xf>
    <xf numFmtId="164" fontId="4" fillId="0" borderId="11" xfId="20" applyFont="1" applyFill="1" applyBorder="1">
      <alignment/>
      <protection/>
    </xf>
    <xf numFmtId="164" fontId="4" fillId="0" borderId="0" xfId="20" applyFont="1" applyFill="1">
      <alignment/>
      <protection/>
    </xf>
    <xf numFmtId="164" fontId="5" fillId="0" borderId="12" xfId="20" applyFont="1" applyBorder="1">
      <alignment/>
      <protection/>
    </xf>
    <xf numFmtId="164" fontId="5" fillId="0" borderId="13" xfId="20" applyFont="1" applyBorder="1">
      <alignment/>
      <protection/>
    </xf>
    <xf numFmtId="166" fontId="5" fillId="0" borderId="13" xfId="20" applyNumberFormat="1" applyFont="1" applyFill="1" applyBorder="1">
      <alignment/>
      <protection/>
    </xf>
    <xf numFmtId="166" fontId="0" fillId="0" borderId="13" xfId="20" applyNumberFormat="1" applyFill="1" applyBorder="1">
      <alignment/>
      <protection/>
    </xf>
    <xf numFmtId="166" fontId="0" fillId="0" borderId="14" xfId="20" applyNumberFormat="1" applyFill="1" applyBorder="1">
      <alignment/>
      <protection/>
    </xf>
    <xf numFmtId="166" fontId="0" fillId="0" borderId="0" xfId="20" applyNumberFormat="1" applyFill="1">
      <alignment/>
      <protection/>
    </xf>
    <xf numFmtId="167" fontId="0" fillId="7" borderId="14" xfId="20" applyNumberFormat="1" applyFill="1" applyBorder="1" applyAlignment="1">
      <alignment horizontal="center"/>
      <protection/>
    </xf>
    <xf numFmtId="166" fontId="5" fillId="8" borderId="13" xfId="20" applyNumberFormat="1" applyFont="1" applyFill="1" applyBorder="1">
      <alignment/>
      <protection/>
    </xf>
    <xf numFmtId="164" fontId="0" fillId="5" borderId="12" xfId="20" applyFill="1" applyBorder="1">
      <alignment/>
      <protection/>
    </xf>
    <xf numFmtId="164" fontId="0" fillId="5" borderId="13" xfId="20" applyFill="1" applyBorder="1">
      <alignment/>
      <protection/>
    </xf>
    <xf numFmtId="166" fontId="5" fillId="5" borderId="13" xfId="20" applyNumberFormat="1" applyFont="1" applyFill="1" applyBorder="1">
      <alignment/>
      <protection/>
    </xf>
    <xf numFmtId="167" fontId="0" fillId="5" borderId="14" xfId="20" applyNumberFormat="1" applyFill="1" applyBorder="1" applyAlignment="1">
      <alignment horizontal="center"/>
      <protection/>
    </xf>
    <xf numFmtId="166" fontId="5" fillId="0" borderId="13" xfId="20" applyNumberFormat="1" applyFont="1" applyBorder="1">
      <alignment/>
      <protection/>
    </xf>
    <xf numFmtId="167" fontId="0" fillId="0" borderId="14" xfId="20" applyNumberFormat="1" applyBorder="1" applyAlignment="1">
      <alignment horizontal="center"/>
      <protection/>
    </xf>
    <xf numFmtId="164" fontId="5" fillId="0" borderId="15" xfId="20" applyFont="1" applyBorder="1">
      <alignment/>
      <protection/>
    </xf>
    <xf numFmtId="164" fontId="6" fillId="0" borderId="16" xfId="20" applyFont="1" applyBorder="1">
      <alignment/>
      <protection/>
    </xf>
    <xf numFmtId="167" fontId="0" fillId="0" borderId="17" xfId="20" applyNumberFormat="1" applyBorder="1" applyAlignment="1">
      <alignment horizontal="center"/>
      <protection/>
    </xf>
    <xf numFmtId="166" fontId="0" fillId="0" borderId="0" xfId="20" applyNumberFormat="1" applyFill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23" sqref="A22:A23"/>
    </sheetView>
  </sheetViews>
  <sheetFormatPr defaultColWidth="9.140625" defaultRowHeight="12.75"/>
  <cols>
    <col min="1" max="1" width="12.57421875" style="1" customWidth="1"/>
    <col min="2" max="2" width="5.28125" style="1" customWidth="1"/>
    <col min="3" max="3" width="7.421875" style="1" customWidth="1"/>
    <col min="4" max="4" width="7.140625" style="1" customWidth="1"/>
    <col min="5" max="5" width="6.140625" style="1" customWidth="1"/>
    <col min="6" max="6" width="8.7109375" style="1" customWidth="1"/>
    <col min="7" max="7" width="7.00390625" style="1" customWidth="1"/>
    <col min="8" max="8" width="7.140625" style="1" customWidth="1"/>
    <col min="9" max="9" width="8.7109375" style="1" customWidth="1"/>
    <col min="10" max="10" width="7.28125" style="1" customWidth="1"/>
    <col min="11" max="11" width="5.421875" style="1" customWidth="1"/>
    <col min="12" max="12" width="6.7109375" style="1" customWidth="1"/>
    <col min="13" max="13" width="5.28125" style="1" customWidth="1"/>
    <col min="14" max="14" width="8.57421875" style="1" customWidth="1"/>
    <col min="15" max="15" width="5.421875" style="1" customWidth="1"/>
    <col min="16" max="16" width="8.7109375" style="1" customWidth="1"/>
    <col min="17" max="17" width="5.28125" style="1" customWidth="1"/>
    <col min="18" max="16384" width="8.7109375" style="1" customWidth="1"/>
  </cols>
  <sheetData>
    <row r="1" spans="1:17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2.75">
      <c r="A2" s="5"/>
      <c r="B2" s="6"/>
      <c r="C2" s="7" t="s">
        <v>1</v>
      </c>
      <c r="D2" s="7" t="s">
        <v>1</v>
      </c>
      <c r="E2" s="7" t="s">
        <v>1</v>
      </c>
      <c r="F2" s="6"/>
      <c r="G2" s="7" t="s">
        <v>1</v>
      </c>
      <c r="H2" s="7" t="s">
        <v>1</v>
      </c>
      <c r="I2" s="6"/>
      <c r="J2" s="8" t="s">
        <v>2</v>
      </c>
      <c r="K2" s="9"/>
      <c r="L2" s="8" t="s">
        <v>2</v>
      </c>
      <c r="M2" s="6"/>
      <c r="N2" s="8" t="s">
        <v>2</v>
      </c>
      <c r="O2" s="6"/>
      <c r="P2" s="6"/>
      <c r="Q2" s="10"/>
    </row>
    <row r="3" spans="1:17" ht="12.7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13</v>
      </c>
      <c r="N3" s="13" t="s">
        <v>15</v>
      </c>
      <c r="O3" s="13" t="s">
        <v>13</v>
      </c>
      <c r="P3" s="13" t="s">
        <v>16</v>
      </c>
      <c r="Q3" s="14" t="s">
        <v>17</v>
      </c>
    </row>
    <row r="4" spans="1:18" ht="14.25" customHeight="1">
      <c r="A4" s="15"/>
      <c r="B4" s="16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0"/>
    </row>
    <row r="5" spans="1:18" ht="12.75">
      <c r="A5" s="15" t="s">
        <v>18</v>
      </c>
      <c r="B5" s="16" t="s">
        <v>19</v>
      </c>
      <c r="C5" s="21">
        <v>13.33</v>
      </c>
      <c r="D5" s="21">
        <v>14</v>
      </c>
      <c r="E5" s="22">
        <v>9.17</v>
      </c>
      <c r="F5" s="18">
        <f aca="true" t="shared" si="0" ref="F5:F11">SUM(C5:E5)</f>
        <v>36.5</v>
      </c>
      <c r="G5" s="22">
        <v>10.83</v>
      </c>
      <c r="H5" s="22">
        <v>14.67</v>
      </c>
      <c r="I5" s="18">
        <f aca="true" t="shared" si="1" ref="I5:I11">SUM(G5:H5)</f>
        <v>25.5</v>
      </c>
      <c r="J5" s="22">
        <v>52</v>
      </c>
      <c r="K5" s="23">
        <f aca="true" t="shared" si="2" ref="K5:K11">RANK(J5,J$5:J$11,0)</f>
        <v>5</v>
      </c>
      <c r="L5" s="22">
        <v>63</v>
      </c>
      <c r="M5" s="23">
        <f aca="true" t="shared" si="3" ref="M5:M11">RANK(L5,L$5:L$11,0)</f>
        <v>4</v>
      </c>
      <c r="N5" s="22">
        <v>65</v>
      </c>
      <c r="O5" s="23">
        <f>RANK(N5,N$5:N$11,0)</f>
        <v>2</v>
      </c>
      <c r="P5" s="18">
        <f aca="true" t="shared" si="4" ref="P5:P11">SUM(F5,I5)</f>
        <v>62</v>
      </c>
      <c r="Q5" s="24">
        <f>RANK(P5,P$5:P$11,0)</f>
        <v>4</v>
      </c>
      <c r="R5" s="20"/>
    </row>
    <row r="6" spans="1:18" ht="12.75">
      <c r="A6" s="15" t="s">
        <v>20</v>
      </c>
      <c r="B6" s="16" t="s">
        <v>19</v>
      </c>
      <c r="C6" s="21">
        <v>15.67</v>
      </c>
      <c r="D6" s="21">
        <v>14.67</v>
      </c>
      <c r="E6" s="22">
        <v>14.33</v>
      </c>
      <c r="F6" s="18">
        <f t="shared" si="0"/>
        <v>44.67</v>
      </c>
      <c r="G6" s="22">
        <v>12.83</v>
      </c>
      <c r="H6" s="22">
        <v>13.17</v>
      </c>
      <c r="I6" s="18">
        <f t="shared" si="1"/>
        <v>26</v>
      </c>
      <c r="J6" s="22">
        <v>63</v>
      </c>
      <c r="K6" s="23">
        <f t="shared" si="2"/>
        <v>3</v>
      </c>
      <c r="L6" s="22">
        <v>54</v>
      </c>
      <c r="M6" s="23">
        <f t="shared" si="3"/>
        <v>5</v>
      </c>
      <c r="N6" s="22">
        <v>62</v>
      </c>
      <c r="O6" s="23">
        <f aca="true" t="shared" si="5" ref="O6:Q11">RANK(N6,N$5:N$11,0)</f>
        <v>4</v>
      </c>
      <c r="P6" s="18">
        <f t="shared" si="4"/>
        <v>70.67</v>
      </c>
      <c r="Q6" s="24">
        <f t="shared" si="5"/>
        <v>2</v>
      </c>
      <c r="R6" s="20"/>
    </row>
    <row r="7" spans="1:18" ht="12.75">
      <c r="A7" s="15" t="s">
        <v>21</v>
      </c>
      <c r="B7" s="16" t="s">
        <v>19</v>
      </c>
      <c r="C7" s="21">
        <v>15</v>
      </c>
      <c r="D7" s="21">
        <v>13</v>
      </c>
      <c r="E7" s="22">
        <v>10.17</v>
      </c>
      <c r="F7" s="18">
        <f t="shared" si="0"/>
        <v>38.17</v>
      </c>
      <c r="G7" s="22">
        <v>10</v>
      </c>
      <c r="H7" s="22">
        <v>13.5</v>
      </c>
      <c r="I7" s="18">
        <f t="shared" si="1"/>
        <v>23.5</v>
      </c>
      <c r="J7" s="22">
        <v>44</v>
      </c>
      <c r="K7" s="23">
        <f t="shared" si="2"/>
        <v>6</v>
      </c>
      <c r="L7" s="22">
        <v>90</v>
      </c>
      <c r="M7" s="23">
        <f t="shared" si="3"/>
        <v>1</v>
      </c>
      <c r="N7" s="22">
        <v>69</v>
      </c>
      <c r="O7" s="23">
        <f t="shared" si="5"/>
        <v>1</v>
      </c>
      <c r="P7" s="18">
        <f t="shared" si="4"/>
        <v>61.67</v>
      </c>
      <c r="Q7" s="24">
        <f t="shared" si="5"/>
        <v>5</v>
      </c>
      <c r="R7" s="20"/>
    </row>
    <row r="8" spans="1:18" ht="12.75">
      <c r="A8" s="15" t="s">
        <v>22</v>
      </c>
      <c r="B8" s="16" t="s">
        <v>19</v>
      </c>
      <c r="C8" s="21">
        <v>15</v>
      </c>
      <c r="D8" s="21">
        <v>15.33</v>
      </c>
      <c r="E8" s="22">
        <v>11.67</v>
      </c>
      <c r="F8" s="18">
        <f t="shared" si="0"/>
        <v>42</v>
      </c>
      <c r="G8" s="22">
        <v>11.83</v>
      </c>
      <c r="H8" s="22">
        <v>15.33</v>
      </c>
      <c r="I8" s="18">
        <f t="shared" si="1"/>
        <v>27.16</v>
      </c>
      <c r="J8" s="22">
        <v>72</v>
      </c>
      <c r="K8" s="23">
        <f t="shared" si="2"/>
        <v>1</v>
      </c>
      <c r="L8" s="22">
        <v>79</v>
      </c>
      <c r="M8" s="23">
        <f t="shared" si="3"/>
        <v>2</v>
      </c>
      <c r="N8" s="22">
        <v>64</v>
      </c>
      <c r="O8" s="23">
        <f t="shared" si="5"/>
        <v>3</v>
      </c>
      <c r="P8" s="18">
        <f t="shared" si="4"/>
        <v>69.16</v>
      </c>
      <c r="Q8" s="24">
        <f t="shared" si="5"/>
        <v>3</v>
      </c>
      <c r="R8" s="20"/>
    </row>
    <row r="9" spans="1:18" ht="12.75">
      <c r="A9" s="15" t="s">
        <v>23</v>
      </c>
      <c r="B9" s="16" t="s">
        <v>19</v>
      </c>
      <c r="C9" s="21">
        <v>11</v>
      </c>
      <c r="D9" s="21">
        <v>13.33</v>
      </c>
      <c r="E9" s="22">
        <v>8.33</v>
      </c>
      <c r="F9" s="18">
        <f t="shared" si="0"/>
        <v>32.66</v>
      </c>
      <c r="G9" s="22">
        <v>10.17</v>
      </c>
      <c r="H9" s="22">
        <v>12.17</v>
      </c>
      <c r="I9" s="18">
        <f t="shared" si="1"/>
        <v>22.34</v>
      </c>
      <c r="J9" s="22">
        <v>43</v>
      </c>
      <c r="K9" s="23">
        <f t="shared" si="2"/>
        <v>7</v>
      </c>
      <c r="L9" s="22">
        <v>76</v>
      </c>
      <c r="M9" s="23">
        <f t="shared" si="3"/>
        <v>3</v>
      </c>
      <c r="N9" s="22">
        <v>60</v>
      </c>
      <c r="O9" s="23">
        <f t="shared" si="5"/>
        <v>5</v>
      </c>
      <c r="P9" s="18">
        <f t="shared" si="4"/>
        <v>55</v>
      </c>
      <c r="Q9" s="24">
        <f t="shared" si="5"/>
        <v>7</v>
      </c>
      <c r="R9" s="20"/>
    </row>
    <row r="10" spans="1:18" ht="12.75">
      <c r="A10" s="15" t="s">
        <v>24</v>
      </c>
      <c r="B10" s="16" t="s">
        <v>19</v>
      </c>
      <c r="C10" s="21">
        <v>11</v>
      </c>
      <c r="D10" s="21">
        <v>12.17</v>
      </c>
      <c r="E10" s="22">
        <v>9.5</v>
      </c>
      <c r="F10" s="18">
        <f t="shared" si="0"/>
        <v>32.67</v>
      </c>
      <c r="G10" s="22">
        <v>10</v>
      </c>
      <c r="H10" s="22">
        <v>12.67</v>
      </c>
      <c r="I10" s="18">
        <f t="shared" si="1"/>
        <v>22.67</v>
      </c>
      <c r="J10" s="22">
        <v>61</v>
      </c>
      <c r="K10" s="23">
        <f t="shared" si="2"/>
        <v>4</v>
      </c>
      <c r="L10" s="22">
        <v>0</v>
      </c>
      <c r="M10" s="23">
        <f t="shared" si="3"/>
        <v>6</v>
      </c>
      <c r="N10" s="22">
        <v>60</v>
      </c>
      <c r="O10" s="23">
        <f t="shared" si="5"/>
        <v>5</v>
      </c>
      <c r="P10" s="18">
        <f t="shared" si="4"/>
        <v>55.34</v>
      </c>
      <c r="Q10" s="24">
        <f t="shared" si="5"/>
        <v>6</v>
      </c>
      <c r="R10" s="20"/>
    </row>
    <row r="11" spans="1:18" ht="12.75">
      <c r="A11" s="15" t="s">
        <v>25</v>
      </c>
      <c r="B11" s="16" t="s">
        <v>19</v>
      </c>
      <c r="C11" s="21">
        <v>14.33</v>
      </c>
      <c r="D11" s="21">
        <v>14</v>
      </c>
      <c r="E11" s="22">
        <v>17.67</v>
      </c>
      <c r="F11" s="18">
        <f t="shared" si="0"/>
        <v>46</v>
      </c>
      <c r="G11" s="22">
        <v>12.33</v>
      </c>
      <c r="H11" s="22">
        <v>15</v>
      </c>
      <c r="I11" s="18">
        <f t="shared" si="1"/>
        <v>27.33</v>
      </c>
      <c r="J11" s="22">
        <v>66</v>
      </c>
      <c r="K11" s="23">
        <f t="shared" si="2"/>
        <v>2</v>
      </c>
      <c r="L11" s="22">
        <v>0</v>
      </c>
      <c r="M11" s="23">
        <f t="shared" si="3"/>
        <v>6</v>
      </c>
      <c r="N11" s="22">
        <v>52</v>
      </c>
      <c r="O11" s="23">
        <f t="shared" si="5"/>
        <v>7</v>
      </c>
      <c r="P11" s="18">
        <f t="shared" si="4"/>
        <v>73.33</v>
      </c>
      <c r="Q11" s="24">
        <f t="shared" si="5"/>
        <v>1</v>
      </c>
      <c r="R11" s="20"/>
    </row>
    <row r="12" spans="1:18" ht="6.75" customHeight="1">
      <c r="A12" s="25"/>
      <c r="B12" s="26"/>
      <c r="C12" s="27"/>
      <c r="D12" s="27"/>
      <c r="E12" s="28"/>
      <c r="F12" s="29"/>
      <c r="G12" s="28"/>
      <c r="H12" s="28"/>
      <c r="I12" s="29"/>
      <c r="J12" s="28"/>
      <c r="K12" s="30"/>
      <c r="L12" s="28"/>
      <c r="M12" s="30"/>
      <c r="N12" s="28"/>
      <c r="O12" s="30"/>
      <c r="P12" s="29"/>
      <c r="Q12" s="31"/>
      <c r="R12" s="20"/>
    </row>
    <row r="13" spans="1:18" ht="12.75">
      <c r="A13" s="15" t="s">
        <v>26</v>
      </c>
      <c r="B13" s="16" t="s">
        <v>27</v>
      </c>
      <c r="C13" s="21">
        <v>15.33</v>
      </c>
      <c r="D13" s="21">
        <v>14.5</v>
      </c>
      <c r="E13" s="22">
        <v>13.83</v>
      </c>
      <c r="F13" s="18">
        <f>SUM(C13:E13)</f>
        <v>43.66</v>
      </c>
      <c r="G13" s="22">
        <v>14.83</v>
      </c>
      <c r="H13" s="22">
        <v>16</v>
      </c>
      <c r="I13" s="18">
        <f>SUM(G13:H13)</f>
        <v>30.83</v>
      </c>
      <c r="J13" s="22">
        <v>77</v>
      </c>
      <c r="K13" s="23">
        <f>RANK(J13,J$13:J$14,0)</f>
        <v>2</v>
      </c>
      <c r="L13" s="22">
        <v>84</v>
      </c>
      <c r="M13" s="23">
        <f>RANK(L13,L$13:L$14,0)</f>
        <v>2</v>
      </c>
      <c r="N13" s="22">
        <v>45</v>
      </c>
      <c r="O13" s="23">
        <f>RANK(N13,N$13:N$14,0)</f>
        <v>2</v>
      </c>
      <c r="P13" s="18">
        <f>SUM(F13,I13)</f>
        <v>74.49</v>
      </c>
      <c r="Q13" s="24">
        <f>RANK(P13,P$13:P$14,0)</f>
        <v>1</v>
      </c>
      <c r="R13" s="20"/>
    </row>
    <row r="14" spans="1:18" ht="12.75">
      <c r="A14" s="15" t="s">
        <v>28</v>
      </c>
      <c r="B14" s="16" t="s">
        <v>27</v>
      </c>
      <c r="C14" s="21">
        <v>17</v>
      </c>
      <c r="D14" s="21">
        <v>15.83</v>
      </c>
      <c r="E14" s="22">
        <v>12.83</v>
      </c>
      <c r="F14" s="18">
        <f>SUM(C14:E14)</f>
        <v>45.66</v>
      </c>
      <c r="G14" s="22">
        <v>13</v>
      </c>
      <c r="H14" s="22">
        <v>15.67</v>
      </c>
      <c r="I14" s="18">
        <f>SUM(G14:H14)</f>
        <v>28.67</v>
      </c>
      <c r="J14" s="22">
        <v>79</v>
      </c>
      <c r="K14" s="23">
        <f>RANK(J14,J$13:J$14,0)</f>
        <v>1</v>
      </c>
      <c r="L14" s="22">
        <v>87</v>
      </c>
      <c r="M14" s="23">
        <f>RANK(L14,L$13:L$14,0)</f>
        <v>1</v>
      </c>
      <c r="N14" s="22">
        <v>78</v>
      </c>
      <c r="O14" s="23">
        <f>RANK(N14,N$13:N$14,0)</f>
        <v>1</v>
      </c>
      <c r="P14" s="18">
        <f>SUM(F14,I14)</f>
        <v>74.33</v>
      </c>
      <c r="Q14" s="24">
        <f>RANK(P14,P$13:P$14,0)</f>
        <v>2</v>
      </c>
      <c r="R14" s="20"/>
    </row>
    <row r="15" spans="1:18" ht="6.75" customHeight="1">
      <c r="A15" s="25"/>
      <c r="B15" s="26"/>
      <c r="C15" s="27"/>
      <c r="D15" s="27"/>
      <c r="E15" s="28"/>
      <c r="F15" s="29"/>
      <c r="G15" s="28"/>
      <c r="H15" s="28"/>
      <c r="I15" s="29"/>
      <c r="J15" s="28"/>
      <c r="K15" s="30"/>
      <c r="L15" s="28"/>
      <c r="M15" s="30"/>
      <c r="N15" s="28"/>
      <c r="O15" s="30"/>
      <c r="P15" s="29"/>
      <c r="Q15" s="31"/>
      <c r="R15" s="20"/>
    </row>
    <row r="16" spans="1:18" ht="12.75">
      <c r="A16" s="15" t="s">
        <v>29</v>
      </c>
      <c r="B16" s="16" t="s">
        <v>30</v>
      </c>
      <c r="C16" s="21">
        <v>17</v>
      </c>
      <c r="D16" s="21">
        <v>16.33</v>
      </c>
      <c r="E16" s="22">
        <v>16.83</v>
      </c>
      <c r="F16" s="18">
        <f>SUM(C16:E16)</f>
        <v>50.16</v>
      </c>
      <c r="G16" s="22">
        <v>16.5</v>
      </c>
      <c r="H16" s="22">
        <v>17.33</v>
      </c>
      <c r="I16" s="18">
        <f>SUM(G16:H16)</f>
        <v>33.83</v>
      </c>
      <c r="J16" s="22">
        <v>84</v>
      </c>
      <c r="K16" s="23">
        <f>RANK(J16,J$16:J$16,0)</f>
        <v>1</v>
      </c>
      <c r="L16" s="22">
        <v>86</v>
      </c>
      <c r="M16" s="23">
        <f>RANK(L16,L$16:L$16,0)</f>
        <v>1</v>
      </c>
      <c r="N16" s="22">
        <v>75</v>
      </c>
      <c r="O16" s="23">
        <f>RANK(N16,N$16:N$16,0)</f>
        <v>1</v>
      </c>
      <c r="P16" s="18">
        <f>SUM(F16,I16)</f>
        <v>83.99</v>
      </c>
      <c r="Q16" s="24">
        <f>RANK(P16,P$16:P$16,0)</f>
        <v>1</v>
      </c>
      <c r="R16" s="20"/>
    </row>
    <row r="17" spans="1:18" ht="6.75" customHeight="1">
      <c r="A17" s="32"/>
      <c r="B17" s="33"/>
      <c r="C17" s="34"/>
      <c r="D17" s="34"/>
      <c r="E17" s="35"/>
      <c r="F17" s="36"/>
      <c r="G17" s="35"/>
      <c r="H17" s="35"/>
      <c r="I17" s="36"/>
      <c r="J17" s="35"/>
      <c r="K17" s="37"/>
      <c r="L17" s="35"/>
      <c r="M17" s="37"/>
      <c r="N17" s="35"/>
      <c r="O17" s="37"/>
      <c r="P17" s="36"/>
      <c r="Q17" s="38"/>
      <c r="R17" s="20"/>
    </row>
    <row r="18" spans="1:18" ht="12.75">
      <c r="A18" s="15" t="s">
        <v>31</v>
      </c>
      <c r="B18" s="16" t="s">
        <v>32</v>
      </c>
      <c r="C18" s="21">
        <v>12.83</v>
      </c>
      <c r="D18" s="21">
        <v>13.83</v>
      </c>
      <c r="E18" s="22">
        <v>9.5</v>
      </c>
      <c r="F18" s="18">
        <f>SUM(C18:E18)</f>
        <v>36.16</v>
      </c>
      <c r="G18" s="22">
        <v>9.17</v>
      </c>
      <c r="H18" s="22">
        <v>11.33</v>
      </c>
      <c r="I18" s="18">
        <f>SUM(G18:H18)</f>
        <v>20.5</v>
      </c>
      <c r="J18" s="22">
        <v>62</v>
      </c>
      <c r="K18" s="39"/>
      <c r="L18" s="22">
        <v>72</v>
      </c>
      <c r="M18" s="39"/>
      <c r="N18" s="22">
        <v>0</v>
      </c>
      <c r="O18" s="39"/>
      <c r="P18" s="18">
        <f>SUM(F18,I18)</f>
        <v>56.66</v>
      </c>
      <c r="Q18" s="19"/>
      <c r="R18" s="20"/>
    </row>
    <row r="19" spans="1:18" ht="12.75">
      <c r="A19" s="40" t="s">
        <v>33</v>
      </c>
      <c r="B19" s="41" t="s">
        <v>32</v>
      </c>
      <c r="C19" s="42">
        <v>14.33</v>
      </c>
      <c r="D19" s="42">
        <v>14.5</v>
      </c>
      <c r="E19" s="43">
        <v>10.83</v>
      </c>
      <c r="F19" s="44">
        <f>SUM(C19:E19)</f>
        <v>39.66</v>
      </c>
      <c r="G19" s="43">
        <v>12.67</v>
      </c>
      <c r="H19" s="43">
        <v>12.83</v>
      </c>
      <c r="I19" s="44">
        <f>SUM(G19:H19)</f>
        <v>25.5</v>
      </c>
      <c r="J19" s="43">
        <v>70</v>
      </c>
      <c r="K19" s="45"/>
      <c r="L19" s="43">
        <v>80</v>
      </c>
      <c r="M19" s="45"/>
      <c r="N19" s="43">
        <v>66</v>
      </c>
      <c r="O19" s="45"/>
      <c r="P19" s="44">
        <f>SUM(F19,I19)</f>
        <v>65.16</v>
      </c>
      <c r="Q19" s="46"/>
      <c r="R19" s="20"/>
    </row>
    <row r="20" spans="3:18" ht="12.75">
      <c r="C20" s="47"/>
      <c r="D20" s="4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4:19" ht="12.75">
      <c r="D21" s="47"/>
      <c r="E21" s="47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>
      <c r="A22" s="48" t="s">
        <v>34</v>
      </c>
      <c r="B22" s="49"/>
      <c r="C22" s="49"/>
      <c r="D22" s="50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20"/>
      <c r="S22" s="20"/>
    </row>
    <row r="23" spans="1:17" ht="12.75">
      <c r="A23" s="48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2.75">
      <c r="A25" s="52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</sheetData>
  <sheetProtection selectLockedCells="1" selectUnlockedCells="1"/>
  <printOptions gridLines="1"/>
  <pageMargins left="0.4" right="0.2298611111111111" top="1" bottom="1" header="0.5118055555555555" footer="0.5118055555555555"/>
  <pageSetup horizontalDpi="300" verticalDpi="300" orientation="landscape" scale="1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P18" activeCellId="1" sqref="A22:A23 P18"/>
    </sheetView>
  </sheetViews>
  <sheetFormatPr defaultColWidth="9.140625" defaultRowHeight="12.75"/>
  <cols>
    <col min="1" max="1" width="13.28125" style="1" customWidth="1"/>
    <col min="2" max="2" width="6.00390625" style="1" customWidth="1"/>
    <col min="3" max="3" width="7.421875" style="1" customWidth="1"/>
    <col min="4" max="4" width="7.140625" style="1" customWidth="1"/>
    <col min="5" max="5" width="6.140625" style="1" customWidth="1"/>
    <col min="6" max="6" width="7.8515625" style="1" customWidth="1"/>
    <col min="7" max="7" width="8.00390625" style="1" customWidth="1"/>
    <col min="8" max="8" width="7.140625" style="1" customWidth="1"/>
    <col min="9" max="9" width="7.8515625" style="1" customWidth="1"/>
    <col min="10" max="10" width="7.28125" style="1" customWidth="1"/>
    <col min="11" max="11" width="5.421875" style="1" customWidth="1"/>
    <col min="12" max="12" width="6.7109375" style="1" customWidth="1"/>
    <col min="13" max="13" width="5.28125" style="1" customWidth="1"/>
    <col min="14" max="14" width="8.57421875" style="1" customWidth="1"/>
    <col min="15" max="15" width="4.8515625" style="1" customWidth="1"/>
    <col min="16" max="16" width="7.8515625" style="1" customWidth="1"/>
    <col min="17" max="17" width="5.28125" style="1" customWidth="1"/>
    <col min="18" max="16384" width="8.7109375" style="1" customWidth="1"/>
  </cols>
  <sheetData>
    <row r="1" spans="1:17" ht="12.75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2.75">
      <c r="A2" s="5"/>
      <c r="B2" s="6"/>
      <c r="C2" s="7" t="s">
        <v>1</v>
      </c>
      <c r="D2" s="7" t="s">
        <v>1</v>
      </c>
      <c r="E2" s="7" t="s">
        <v>1</v>
      </c>
      <c r="F2" s="6"/>
      <c r="G2" s="7" t="s">
        <v>1</v>
      </c>
      <c r="H2" s="7" t="s">
        <v>1</v>
      </c>
      <c r="I2" s="6"/>
      <c r="J2" s="8" t="s">
        <v>2</v>
      </c>
      <c r="K2" s="9"/>
      <c r="L2" s="8" t="s">
        <v>2</v>
      </c>
      <c r="M2" s="6"/>
      <c r="N2" s="8" t="s">
        <v>2</v>
      </c>
      <c r="O2" s="6"/>
      <c r="P2" s="6"/>
      <c r="Q2" s="10"/>
    </row>
    <row r="3" spans="1:17" ht="12.7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13</v>
      </c>
      <c r="N3" s="13" t="s">
        <v>15</v>
      </c>
      <c r="O3" s="13" t="s">
        <v>13</v>
      </c>
      <c r="P3" s="13" t="s">
        <v>16</v>
      </c>
      <c r="Q3" s="14" t="s">
        <v>17</v>
      </c>
    </row>
    <row r="4" spans="1:18" ht="12.75">
      <c r="A4" s="15"/>
      <c r="B4" s="16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0"/>
    </row>
    <row r="5" spans="1:18" ht="12.75">
      <c r="A5" s="15" t="s">
        <v>18</v>
      </c>
      <c r="B5" s="16" t="s">
        <v>19</v>
      </c>
      <c r="C5" s="21">
        <v>10.67</v>
      </c>
      <c r="D5" s="21">
        <v>12.33</v>
      </c>
      <c r="E5" s="22">
        <v>8.33</v>
      </c>
      <c r="F5" s="18">
        <f aca="true" t="shared" si="0" ref="F5:F14">SUM(C5:E5)</f>
        <v>31.33</v>
      </c>
      <c r="G5" s="22">
        <v>9.5</v>
      </c>
      <c r="H5" s="22">
        <v>11.83</v>
      </c>
      <c r="I5" s="18">
        <f aca="true" t="shared" si="1" ref="I5:I14">SUM(G5:H5)</f>
        <v>21.33</v>
      </c>
      <c r="J5" s="22">
        <v>47</v>
      </c>
      <c r="K5" s="23">
        <f aca="true" t="shared" si="2" ref="K5:K14">RANK(J5,J$5:J$14,0)</f>
        <v>9</v>
      </c>
      <c r="L5" s="22">
        <v>52</v>
      </c>
      <c r="M5" s="23">
        <f aca="true" t="shared" si="3" ref="M5:M14">RANK(L5,L$5:L$14,0)</f>
        <v>8</v>
      </c>
      <c r="N5" s="22">
        <v>65</v>
      </c>
      <c r="O5" s="23">
        <f>RANK(N5,N$5:N$14,0)</f>
        <v>9</v>
      </c>
      <c r="P5" s="18">
        <f aca="true" t="shared" si="4" ref="P5:P14">SUM(F5,I5)</f>
        <v>52.66</v>
      </c>
      <c r="Q5" s="24">
        <f>RANK(P5,P$5:P$14,0)</f>
        <v>7</v>
      </c>
      <c r="R5" s="20"/>
    </row>
    <row r="6" spans="1:18" ht="12.75">
      <c r="A6" s="15" t="s">
        <v>37</v>
      </c>
      <c r="B6" s="16" t="s">
        <v>19</v>
      </c>
      <c r="C6" s="21">
        <v>17.67</v>
      </c>
      <c r="D6" s="21">
        <v>14.5</v>
      </c>
      <c r="E6" s="22">
        <v>15.83</v>
      </c>
      <c r="F6" s="18">
        <f t="shared" si="0"/>
        <v>48</v>
      </c>
      <c r="G6" s="22">
        <v>13.5</v>
      </c>
      <c r="H6" s="22">
        <v>15.17</v>
      </c>
      <c r="I6" s="18">
        <f t="shared" si="1"/>
        <v>28.67</v>
      </c>
      <c r="J6" s="22">
        <v>64</v>
      </c>
      <c r="K6" s="23">
        <f t="shared" si="2"/>
        <v>1</v>
      </c>
      <c r="L6" s="22">
        <v>66</v>
      </c>
      <c r="M6" s="23">
        <f t="shared" si="3"/>
        <v>5</v>
      </c>
      <c r="N6" s="22">
        <v>71</v>
      </c>
      <c r="O6" s="23">
        <f aca="true" t="shared" si="5" ref="O6:Q14">RANK(N6,N$5:N$14,0)</f>
        <v>7</v>
      </c>
      <c r="P6" s="18">
        <f t="shared" si="4"/>
        <v>76.67</v>
      </c>
      <c r="Q6" s="24">
        <f t="shared" si="5"/>
        <v>1</v>
      </c>
      <c r="R6" s="20"/>
    </row>
    <row r="7" spans="1:18" ht="12.75">
      <c r="A7" s="15" t="s">
        <v>38</v>
      </c>
      <c r="B7" s="16" t="s">
        <v>19</v>
      </c>
      <c r="C7" s="21">
        <v>16.67</v>
      </c>
      <c r="D7" s="21">
        <v>13.17</v>
      </c>
      <c r="E7" s="22">
        <v>9.83</v>
      </c>
      <c r="F7" s="18">
        <f t="shared" si="0"/>
        <v>39.67</v>
      </c>
      <c r="G7" s="22">
        <v>14.33</v>
      </c>
      <c r="H7" s="22">
        <v>12.5</v>
      </c>
      <c r="I7" s="18">
        <f t="shared" si="1"/>
        <v>26.83</v>
      </c>
      <c r="J7" s="22">
        <v>60</v>
      </c>
      <c r="K7" s="23">
        <f t="shared" si="2"/>
        <v>2</v>
      </c>
      <c r="L7" s="22">
        <v>48</v>
      </c>
      <c r="M7" s="23">
        <f t="shared" si="3"/>
        <v>9</v>
      </c>
      <c r="N7" s="22">
        <v>72</v>
      </c>
      <c r="O7" s="23">
        <f t="shared" si="5"/>
        <v>6</v>
      </c>
      <c r="P7" s="18">
        <f t="shared" si="4"/>
        <v>66.5</v>
      </c>
      <c r="Q7" s="24">
        <f t="shared" si="5"/>
        <v>5</v>
      </c>
      <c r="R7" s="20"/>
    </row>
    <row r="8" spans="1:18" ht="12.75">
      <c r="A8" s="15" t="s">
        <v>39</v>
      </c>
      <c r="B8" s="16" t="s">
        <v>19</v>
      </c>
      <c r="C8" s="21">
        <v>13.33</v>
      </c>
      <c r="D8" s="21">
        <v>14</v>
      </c>
      <c r="E8" s="22">
        <v>10.17</v>
      </c>
      <c r="F8" s="18">
        <f t="shared" si="0"/>
        <v>37.5</v>
      </c>
      <c r="G8" s="22">
        <v>11.67</v>
      </c>
      <c r="H8" s="22">
        <v>14.17</v>
      </c>
      <c r="I8" s="18">
        <f t="shared" si="1"/>
        <v>25.84</v>
      </c>
      <c r="J8" s="22">
        <v>49</v>
      </c>
      <c r="K8" s="23">
        <f t="shared" si="2"/>
        <v>8</v>
      </c>
      <c r="L8" s="22">
        <v>65</v>
      </c>
      <c r="M8" s="23">
        <f t="shared" si="3"/>
        <v>6</v>
      </c>
      <c r="N8" s="22">
        <v>62</v>
      </c>
      <c r="O8" s="23">
        <f t="shared" si="5"/>
        <v>10</v>
      </c>
      <c r="P8" s="18">
        <f t="shared" si="4"/>
        <v>63.34</v>
      </c>
      <c r="Q8" s="24">
        <f t="shared" si="5"/>
        <v>6</v>
      </c>
      <c r="R8" s="20"/>
    </row>
    <row r="9" spans="1:18" ht="12.75">
      <c r="A9" s="15" t="s">
        <v>22</v>
      </c>
      <c r="B9" s="16" t="s">
        <v>19</v>
      </c>
      <c r="C9" s="21">
        <v>14.83</v>
      </c>
      <c r="D9" s="21">
        <v>14.33</v>
      </c>
      <c r="E9" s="22">
        <v>12.5</v>
      </c>
      <c r="F9" s="18">
        <f t="shared" si="0"/>
        <v>41.66</v>
      </c>
      <c r="G9" s="22">
        <v>14.67</v>
      </c>
      <c r="H9" s="22">
        <v>14.33</v>
      </c>
      <c r="I9" s="18">
        <f t="shared" si="1"/>
        <v>29</v>
      </c>
      <c r="J9" s="22">
        <v>59</v>
      </c>
      <c r="K9" s="23">
        <f t="shared" si="2"/>
        <v>3</v>
      </c>
      <c r="L9" s="22">
        <v>71</v>
      </c>
      <c r="M9" s="23">
        <f t="shared" si="3"/>
        <v>4</v>
      </c>
      <c r="N9" s="22">
        <v>75</v>
      </c>
      <c r="O9" s="23">
        <f t="shared" si="5"/>
        <v>3</v>
      </c>
      <c r="P9" s="18">
        <f t="shared" si="4"/>
        <v>70.66</v>
      </c>
      <c r="Q9" s="24">
        <f t="shared" si="5"/>
        <v>4</v>
      </c>
      <c r="R9" s="20"/>
    </row>
    <row r="10" spans="1:18" ht="12.75">
      <c r="A10" s="15" t="s">
        <v>23</v>
      </c>
      <c r="B10" s="16" t="s">
        <v>19</v>
      </c>
      <c r="C10" s="21">
        <v>10.67</v>
      </c>
      <c r="D10" s="21">
        <v>12.17</v>
      </c>
      <c r="E10" s="22">
        <v>6.5</v>
      </c>
      <c r="F10" s="18">
        <f t="shared" si="0"/>
        <v>29.340000000000003</v>
      </c>
      <c r="G10" s="22">
        <v>9.5</v>
      </c>
      <c r="H10" s="22">
        <v>12.17</v>
      </c>
      <c r="I10" s="18">
        <f t="shared" si="1"/>
        <v>21.67</v>
      </c>
      <c r="J10" s="22">
        <v>40</v>
      </c>
      <c r="K10" s="23">
        <f t="shared" si="2"/>
        <v>10</v>
      </c>
      <c r="L10" s="22">
        <v>61</v>
      </c>
      <c r="M10" s="23">
        <f t="shared" si="3"/>
        <v>7</v>
      </c>
      <c r="N10" s="22">
        <v>77</v>
      </c>
      <c r="O10" s="23">
        <f t="shared" si="5"/>
        <v>2</v>
      </c>
      <c r="P10" s="18">
        <f t="shared" si="4"/>
        <v>51.010000000000005</v>
      </c>
      <c r="Q10" s="24">
        <f t="shared" si="5"/>
        <v>8</v>
      </c>
      <c r="R10" s="20"/>
    </row>
    <row r="11" spans="1:18" ht="12.75">
      <c r="A11" s="15" t="s">
        <v>40</v>
      </c>
      <c r="B11" s="16" t="s">
        <v>19</v>
      </c>
      <c r="C11" s="21">
        <v>10.17</v>
      </c>
      <c r="D11" s="21">
        <v>12</v>
      </c>
      <c r="E11" s="22">
        <v>7</v>
      </c>
      <c r="F11" s="18">
        <f t="shared" si="0"/>
        <v>29.17</v>
      </c>
      <c r="G11" s="22">
        <v>9.17</v>
      </c>
      <c r="H11" s="22">
        <v>12.67</v>
      </c>
      <c r="I11" s="18">
        <f t="shared" si="1"/>
        <v>21.84</v>
      </c>
      <c r="J11" s="22">
        <v>58</v>
      </c>
      <c r="K11" s="23">
        <f t="shared" si="2"/>
        <v>4</v>
      </c>
      <c r="L11" s="22">
        <v>73</v>
      </c>
      <c r="M11" s="23">
        <f t="shared" si="3"/>
        <v>3</v>
      </c>
      <c r="N11" s="22">
        <v>74</v>
      </c>
      <c r="O11" s="23">
        <f t="shared" si="5"/>
        <v>4</v>
      </c>
      <c r="P11" s="18">
        <f t="shared" si="4"/>
        <v>51.010000000000005</v>
      </c>
      <c r="Q11" s="24">
        <f t="shared" si="5"/>
        <v>8</v>
      </c>
      <c r="R11" s="20"/>
    </row>
    <row r="12" spans="1:18" ht="12.75">
      <c r="A12" s="15" t="s">
        <v>24</v>
      </c>
      <c r="B12" s="16" t="s">
        <v>19</v>
      </c>
      <c r="C12" s="21">
        <v>9.17</v>
      </c>
      <c r="D12" s="21">
        <v>11.5</v>
      </c>
      <c r="E12" s="22">
        <v>9.5</v>
      </c>
      <c r="F12" s="18">
        <f t="shared" si="0"/>
        <v>30.17</v>
      </c>
      <c r="G12" s="22">
        <v>8.17</v>
      </c>
      <c r="H12" s="22">
        <v>11</v>
      </c>
      <c r="I12" s="18">
        <f t="shared" si="1"/>
        <v>19.17</v>
      </c>
      <c r="J12" s="22">
        <v>51</v>
      </c>
      <c r="K12" s="23">
        <f t="shared" si="2"/>
        <v>7</v>
      </c>
      <c r="L12" s="22">
        <v>0</v>
      </c>
      <c r="M12" s="23">
        <f t="shared" si="3"/>
        <v>10</v>
      </c>
      <c r="N12" s="22">
        <v>66</v>
      </c>
      <c r="O12" s="23">
        <f t="shared" si="5"/>
        <v>8</v>
      </c>
      <c r="P12" s="18">
        <f t="shared" si="4"/>
        <v>49.34</v>
      </c>
      <c r="Q12" s="24">
        <f t="shared" si="5"/>
        <v>10</v>
      </c>
      <c r="R12" s="20"/>
    </row>
    <row r="13" spans="1:18" ht="12.75">
      <c r="A13" s="15" t="s">
        <v>41</v>
      </c>
      <c r="B13" s="16" t="s">
        <v>19</v>
      </c>
      <c r="C13" s="21">
        <v>15.67</v>
      </c>
      <c r="D13" s="21">
        <v>14.17</v>
      </c>
      <c r="E13" s="22">
        <v>13</v>
      </c>
      <c r="F13" s="18">
        <f t="shared" si="0"/>
        <v>42.84</v>
      </c>
      <c r="G13" s="22">
        <v>14.67</v>
      </c>
      <c r="H13" s="22">
        <v>15.67</v>
      </c>
      <c r="I13" s="18">
        <f t="shared" si="1"/>
        <v>30.34</v>
      </c>
      <c r="J13" s="22">
        <v>56</v>
      </c>
      <c r="K13" s="23">
        <f t="shared" si="2"/>
        <v>6</v>
      </c>
      <c r="L13" s="22">
        <v>79</v>
      </c>
      <c r="M13" s="23">
        <f t="shared" si="3"/>
        <v>1</v>
      </c>
      <c r="N13" s="22">
        <v>82</v>
      </c>
      <c r="O13" s="23">
        <f t="shared" si="5"/>
        <v>1</v>
      </c>
      <c r="P13" s="18">
        <f t="shared" si="4"/>
        <v>73.18</v>
      </c>
      <c r="Q13" s="24">
        <f t="shared" si="5"/>
        <v>2</v>
      </c>
      <c r="R13" s="20"/>
    </row>
    <row r="14" spans="1:18" ht="12.75">
      <c r="A14" s="15" t="s">
        <v>42</v>
      </c>
      <c r="B14" s="16" t="s">
        <v>19</v>
      </c>
      <c r="C14" s="21">
        <v>13.33</v>
      </c>
      <c r="D14" s="21">
        <v>14.67</v>
      </c>
      <c r="E14" s="22">
        <v>15.17</v>
      </c>
      <c r="F14" s="18">
        <f t="shared" si="0"/>
        <v>43.17</v>
      </c>
      <c r="G14" s="22">
        <v>13.67</v>
      </c>
      <c r="H14" s="22">
        <v>14.33</v>
      </c>
      <c r="I14" s="18">
        <f t="shared" si="1"/>
        <v>28</v>
      </c>
      <c r="J14" s="22">
        <v>58</v>
      </c>
      <c r="K14" s="23">
        <f t="shared" si="2"/>
        <v>4</v>
      </c>
      <c r="L14" s="22">
        <v>78</v>
      </c>
      <c r="M14" s="23">
        <f t="shared" si="3"/>
        <v>2</v>
      </c>
      <c r="N14" s="22">
        <v>74</v>
      </c>
      <c r="O14" s="23">
        <f t="shared" si="5"/>
        <v>4</v>
      </c>
      <c r="P14" s="18">
        <f t="shared" si="4"/>
        <v>71.17</v>
      </c>
      <c r="Q14" s="24">
        <f t="shared" si="5"/>
        <v>3</v>
      </c>
      <c r="R14" s="20"/>
    </row>
    <row r="15" spans="1:18" ht="9" customHeight="1">
      <c r="A15" s="25"/>
      <c r="B15" s="26"/>
      <c r="C15" s="27"/>
      <c r="D15" s="27"/>
      <c r="E15" s="28"/>
      <c r="F15" s="29"/>
      <c r="G15" s="28"/>
      <c r="H15" s="28"/>
      <c r="I15" s="29"/>
      <c r="J15" s="28"/>
      <c r="K15" s="30"/>
      <c r="L15" s="28"/>
      <c r="M15" s="30"/>
      <c r="N15" s="28"/>
      <c r="O15" s="30"/>
      <c r="P15" s="29"/>
      <c r="Q15" s="31"/>
      <c r="R15" s="20"/>
    </row>
    <row r="16" spans="1:18" ht="12.75">
      <c r="A16" s="15" t="s">
        <v>26</v>
      </c>
      <c r="B16" s="16" t="s">
        <v>27</v>
      </c>
      <c r="C16" s="21">
        <v>15.83</v>
      </c>
      <c r="D16" s="21">
        <v>15.67</v>
      </c>
      <c r="E16" s="22">
        <v>16.17</v>
      </c>
      <c r="F16" s="18">
        <f>SUM(C16:E16)</f>
        <v>47.67</v>
      </c>
      <c r="G16" s="22">
        <v>15.17</v>
      </c>
      <c r="H16" s="22">
        <v>15.5</v>
      </c>
      <c r="I16" s="18">
        <f>SUM(G16:H16)</f>
        <v>30.67</v>
      </c>
      <c r="J16" s="22">
        <v>61</v>
      </c>
      <c r="K16" s="23">
        <f>RANK(J16,J$16:J$18,0)</f>
        <v>3</v>
      </c>
      <c r="L16" s="22">
        <v>81</v>
      </c>
      <c r="M16" s="23">
        <f>RANK(L16,L$16:L$18,0)</f>
        <v>2</v>
      </c>
      <c r="N16" s="22">
        <v>66</v>
      </c>
      <c r="O16" s="23">
        <f>RANK(N16,N$16:N$18,0)</f>
        <v>3</v>
      </c>
      <c r="P16" s="18">
        <f>SUM(F16,I16)</f>
        <v>78.34</v>
      </c>
      <c r="Q16" s="24">
        <f>RANK(P16,P$16:P$18,0)</f>
        <v>2</v>
      </c>
      <c r="R16" s="20"/>
    </row>
    <row r="17" spans="1:18" ht="12.75">
      <c r="A17" s="15" t="s">
        <v>43</v>
      </c>
      <c r="B17" s="16" t="s">
        <v>27</v>
      </c>
      <c r="C17" s="21">
        <v>18.83</v>
      </c>
      <c r="D17" s="21">
        <v>16.5</v>
      </c>
      <c r="E17" s="22">
        <v>17.33</v>
      </c>
      <c r="F17" s="18">
        <f>SUM(C17:E17)</f>
        <v>52.66</v>
      </c>
      <c r="G17" s="22">
        <v>17.17</v>
      </c>
      <c r="H17" s="22">
        <v>17</v>
      </c>
      <c r="I17" s="18">
        <f>SUM(G17:H17)</f>
        <v>34.17</v>
      </c>
      <c r="J17" s="22">
        <v>71</v>
      </c>
      <c r="K17" s="23">
        <f>RANK(J17,J$16:J$18,0)</f>
        <v>1</v>
      </c>
      <c r="L17" s="22">
        <v>50</v>
      </c>
      <c r="M17" s="23">
        <f>RANK(L17,L$16:L$18,0)</f>
        <v>3</v>
      </c>
      <c r="N17" s="22">
        <v>70</v>
      </c>
      <c r="O17" s="23">
        <f>RANK(N17,N$16:N$18,0)</f>
        <v>1</v>
      </c>
      <c r="P17" s="18">
        <f>SUM(F17,I17)</f>
        <v>86.83</v>
      </c>
      <c r="Q17" s="24">
        <f>RANK(P17,P$16:P$18,0)</f>
        <v>1</v>
      </c>
      <c r="R17" s="20"/>
    </row>
    <row r="18" spans="1:18" ht="12.75">
      <c r="A18" s="15" t="s">
        <v>28</v>
      </c>
      <c r="B18" s="16" t="s">
        <v>27</v>
      </c>
      <c r="C18" s="21">
        <v>15.33</v>
      </c>
      <c r="D18" s="21">
        <v>15.83</v>
      </c>
      <c r="E18" s="22">
        <v>15.5</v>
      </c>
      <c r="F18" s="18">
        <f>SUM(C18:E18)</f>
        <v>46.66</v>
      </c>
      <c r="G18" s="22">
        <v>13.33</v>
      </c>
      <c r="H18" s="22">
        <v>14.83</v>
      </c>
      <c r="I18" s="18">
        <f>SUM(G18:H18)</f>
        <v>28.16</v>
      </c>
      <c r="J18" s="22">
        <v>64</v>
      </c>
      <c r="K18" s="23">
        <f>RANK(J18,J$16:J$18,0)</f>
        <v>2</v>
      </c>
      <c r="L18" s="22">
        <v>82</v>
      </c>
      <c r="M18" s="23">
        <f>RANK(L18,L$16:L$18,0)</f>
        <v>1</v>
      </c>
      <c r="N18" s="22">
        <v>69</v>
      </c>
      <c r="O18" s="23">
        <f>RANK(N18,N$16:N$18,0)</f>
        <v>2</v>
      </c>
      <c r="P18" s="18">
        <f>SUM(F18,I18)</f>
        <v>74.82</v>
      </c>
      <c r="Q18" s="24">
        <f>RANK(P18,P$16:P$18,0)</f>
        <v>3</v>
      </c>
      <c r="R18" s="20"/>
    </row>
    <row r="19" spans="1:18" ht="9" customHeight="1">
      <c r="A19" s="25"/>
      <c r="B19" s="26"/>
      <c r="C19" s="27"/>
      <c r="D19" s="27"/>
      <c r="E19" s="28"/>
      <c r="F19" s="29"/>
      <c r="G19" s="28"/>
      <c r="H19" s="28"/>
      <c r="I19" s="29"/>
      <c r="J19" s="28"/>
      <c r="K19" s="30"/>
      <c r="L19" s="28"/>
      <c r="M19" s="30"/>
      <c r="N19" s="28"/>
      <c r="O19" s="30"/>
      <c r="P19" s="29"/>
      <c r="Q19" s="31"/>
      <c r="R19" s="20"/>
    </row>
    <row r="20" spans="1:18" ht="12.75">
      <c r="A20" s="15" t="s">
        <v>29</v>
      </c>
      <c r="B20" s="16" t="s">
        <v>30</v>
      </c>
      <c r="C20" s="21">
        <v>18.67</v>
      </c>
      <c r="D20" s="21">
        <v>16.17</v>
      </c>
      <c r="E20" s="22">
        <v>17.83</v>
      </c>
      <c r="F20" s="18">
        <f>SUM(C20:E20)</f>
        <v>52.67</v>
      </c>
      <c r="G20" s="22">
        <v>17.83</v>
      </c>
      <c r="H20" s="22">
        <v>17.33</v>
      </c>
      <c r="I20" s="18">
        <f>SUM(G20:H20)</f>
        <v>35.16</v>
      </c>
      <c r="J20" s="22">
        <v>80</v>
      </c>
      <c r="K20" s="23">
        <f>RANK(J20,J$20:J$20,0)</f>
        <v>1</v>
      </c>
      <c r="L20" s="22">
        <v>86</v>
      </c>
      <c r="M20" s="23">
        <f>RANK(L20,L$20:L$20,0)</f>
        <v>1</v>
      </c>
      <c r="N20" s="22">
        <v>82</v>
      </c>
      <c r="O20" s="23">
        <f>RANK(N20,N$20:N$20,0)</f>
        <v>1</v>
      </c>
      <c r="P20" s="18">
        <f>SUM(F20,I20)</f>
        <v>87.83</v>
      </c>
      <c r="Q20" s="24">
        <f>RANK(P20,P$20:P$20,0)</f>
        <v>1</v>
      </c>
      <c r="R20" s="20"/>
    </row>
    <row r="21" spans="1:18" ht="9" customHeight="1">
      <c r="A21" s="53"/>
      <c r="B21" s="54"/>
      <c r="C21" s="27"/>
      <c r="D21" s="27"/>
      <c r="E21" s="28"/>
      <c r="F21" s="29"/>
      <c r="G21" s="28"/>
      <c r="H21" s="28"/>
      <c r="I21" s="29"/>
      <c r="J21" s="28"/>
      <c r="K21" s="29"/>
      <c r="L21" s="28"/>
      <c r="M21" s="29"/>
      <c r="N21" s="28"/>
      <c r="O21" s="29"/>
      <c r="P21" s="29"/>
      <c r="Q21" s="55"/>
      <c r="R21" s="20"/>
    </row>
    <row r="22" spans="1:18" ht="12.75">
      <c r="A22" s="40" t="s">
        <v>44</v>
      </c>
      <c r="B22" s="41" t="s">
        <v>32</v>
      </c>
      <c r="C22" s="42">
        <v>16</v>
      </c>
      <c r="D22" s="42">
        <v>15.5</v>
      </c>
      <c r="E22" s="43">
        <v>17.33</v>
      </c>
      <c r="F22" s="44">
        <f>SUM(C22:E22)</f>
        <v>48.83</v>
      </c>
      <c r="G22" s="43">
        <v>15.5</v>
      </c>
      <c r="H22" s="43">
        <v>16.17</v>
      </c>
      <c r="I22" s="44">
        <f>SUM(G22:H22)</f>
        <v>31.67</v>
      </c>
      <c r="J22" s="43">
        <v>78</v>
      </c>
      <c r="K22" s="45"/>
      <c r="L22" s="43">
        <v>84</v>
      </c>
      <c r="M22" s="45"/>
      <c r="N22" s="43">
        <v>76</v>
      </c>
      <c r="O22" s="45"/>
      <c r="P22" s="44">
        <f>SUM(F22,I22)</f>
        <v>80.5</v>
      </c>
      <c r="Q22" s="46"/>
      <c r="R22" s="20"/>
    </row>
    <row r="23" spans="3:18" ht="12.75">
      <c r="C23" s="47"/>
      <c r="D23" s="4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3:18" ht="12.75">
      <c r="C24" s="47"/>
      <c r="D24" s="4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2.75">
      <c r="A25" s="48" t="s">
        <v>34</v>
      </c>
      <c r="B25" s="49"/>
      <c r="C25" s="49"/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20"/>
    </row>
    <row r="26" spans="1:19" ht="12.75">
      <c r="A26" s="48" t="s">
        <v>35</v>
      </c>
      <c r="B26" s="49"/>
      <c r="C26" s="49"/>
      <c r="D26" s="4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20"/>
      <c r="S26" s="20"/>
    </row>
    <row r="27" spans="1:19" ht="12.75">
      <c r="A27" s="49"/>
      <c r="B27" s="49"/>
      <c r="C27" s="49"/>
      <c r="D27" s="5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20"/>
      <c r="S27" s="20"/>
    </row>
    <row r="28" spans="1:17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</sheetData>
  <sheetProtection selectLockedCells="1" selectUnlockedCells="1"/>
  <printOptions gridLines="1"/>
  <pageMargins left="0.4" right="0.5" top="1" bottom="1" header="0.5118055555555555" footer="0.5118055555555555"/>
  <pageSetup horizontalDpi="300" verticalDpi="300" orientation="landscape" scale="1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31" activeCellId="1" sqref="A22:A23 A31"/>
    </sheetView>
  </sheetViews>
  <sheetFormatPr defaultColWidth="9.140625" defaultRowHeight="12.75"/>
  <cols>
    <col min="1" max="1" width="19.00390625" style="1" customWidth="1"/>
    <col min="2" max="5" width="8.7109375" style="1" customWidth="1"/>
    <col min="6" max="6" width="9.421875" style="1" customWidth="1"/>
    <col min="7" max="7" width="7.00390625" style="1" customWidth="1"/>
    <col min="8" max="8" width="7.140625" style="1" customWidth="1"/>
    <col min="9" max="9" width="8.7109375" style="1" customWidth="1"/>
    <col min="10" max="10" width="7.28125" style="1" customWidth="1"/>
    <col min="11" max="11" width="5.421875" style="1" customWidth="1"/>
    <col min="12" max="12" width="6.7109375" style="1" customWidth="1"/>
    <col min="13" max="13" width="5.28125" style="1" customWidth="1"/>
    <col min="14" max="14" width="8.57421875" style="1" customWidth="1"/>
    <col min="15" max="15" width="4.421875" style="1" customWidth="1"/>
    <col min="16" max="16" width="8.7109375" style="1" customWidth="1"/>
    <col min="17" max="17" width="5.28125" style="1" customWidth="1"/>
    <col min="18" max="16384" width="8.7109375" style="1" customWidth="1"/>
  </cols>
  <sheetData>
    <row r="1" ht="12.75">
      <c r="A1" s="56" t="s">
        <v>45</v>
      </c>
    </row>
    <row r="2" spans="1:17" ht="12.75">
      <c r="A2" s="56" t="s">
        <v>46</v>
      </c>
      <c r="C2" s="57"/>
      <c r="D2" s="57"/>
      <c r="E2" s="57"/>
      <c r="F2" s="58"/>
      <c r="G2" s="57"/>
      <c r="H2" s="57"/>
      <c r="I2" s="58"/>
      <c r="J2" s="57"/>
      <c r="K2" s="57"/>
      <c r="L2" s="57"/>
      <c r="M2" s="58"/>
      <c r="N2" s="57"/>
      <c r="O2" s="58"/>
      <c r="P2" s="58"/>
      <c r="Q2" s="58"/>
    </row>
    <row r="3" spans="1:17" ht="12.75">
      <c r="A3" s="56"/>
      <c r="C3" s="57"/>
      <c r="D3" s="57"/>
      <c r="E3" s="57"/>
      <c r="F3" s="58"/>
      <c r="G3" s="57"/>
      <c r="H3" s="57"/>
      <c r="I3" s="58"/>
      <c r="J3" s="57"/>
      <c r="K3" s="57"/>
      <c r="L3" s="57"/>
      <c r="M3" s="58"/>
      <c r="N3" s="57"/>
      <c r="O3" s="58"/>
      <c r="P3" s="58"/>
      <c r="Q3" s="58"/>
    </row>
    <row r="4" spans="1:17" ht="12.75">
      <c r="A4" s="59" t="s">
        <v>3</v>
      </c>
      <c r="B4" s="60" t="s">
        <v>4</v>
      </c>
      <c r="C4" s="61" t="s">
        <v>47</v>
      </c>
      <c r="D4" s="61" t="s">
        <v>48</v>
      </c>
      <c r="E4" s="61" t="s">
        <v>49</v>
      </c>
      <c r="F4" s="62" t="s">
        <v>50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8" ht="12.75">
      <c r="A5" s="64"/>
      <c r="B5" s="65"/>
      <c r="C5" s="66"/>
      <c r="D5" s="66"/>
      <c r="E5" s="67"/>
      <c r="F5" s="68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0"/>
    </row>
    <row r="6" spans="1:18" ht="12.75">
      <c r="A6" s="64" t="s">
        <v>51</v>
      </c>
      <c r="B6" s="65" t="s">
        <v>19</v>
      </c>
      <c r="C6" s="66">
        <f>Parade!P5</f>
        <v>62</v>
      </c>
      <c r="D6" s="66">
        <f>Field!P5</f>
        <v>52.66</v>
      </c>
      <c r="E6" s="66">
        <f>SUM(C6:D6)</f>
        <v>114.66</v>
      </c>
      <c r="F6" s="70">
        <f>RANK(E6,E$6:E$21,0)</f>
        <v>6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20"/>
    </row>
    <row r="7" spans="1:18" ht="12.75">
      <c r="A7" s="64" t="s">
        <v>52</v>
      </c>
      <c r="B7" s="65" t="s">
        <v>19</v>
      </c>
      <c r="C7" s="66">
        <f>Parade!P6</f>
        <v>70.67</v>
      </c>
      <c r="D7" s="66">
        <f>Field!P6</f>
        <v>76.67</v>
      </c>
      <c r="E7" s="66">
        <f aca="true" t="shared" si="0" ref="E7:E24">SUM(C7:D7)</f>
        <v>147.34</v>
      </c>
      <c r="F7" s="70">
        <f aca="true" t="shared" si="1" ref="F7:F21">RANK(E7,E$6:E$21,0)</f>
        <v>4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20"/>
    </row>
    <row r="8" spans="1:18" ht="12.75">
      <c r="A8" s="64" t="s">
        <v>22</v>
      </c>
      <c r="B8" s="65" t="s">
        <v>19</v>
      </c>
      <c r="C8" s="66">
        <f>Parade!P8</f>
        <v>69.16</v>
      </c>
      <c r="D8" s="66">
        <f>Field!P9</f>
        <v>70.66</v>
      </c>
      <c r="E8" s="66">
        <f t="shared" si="0"/>
        <v>139.82</v>
      </c>
      <c r="F8" s="70">
        <f t="shared" si="1"/>
        <v>5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20"/>
    </row>
    <row r="9" spans="1:18" ht="12.75">
      <c r="A9" s="64" t="s">
        <v>23</v>
      </c>
      <c r="B9" s="65" t="s">
        <v>19</v>
      </c>
      <c r="C9" s="66">
        <f>Parade!P9</f>
        <v>55</v>
      </c>
      <c r="D9" s="66">
        <f>Field!P10</f>
        <v>51.010000000000005</v>
      </c>
      <c r="E9" s="66">
        <f t="shared" si="0"/>
        <v>106.01</v>
      </c>
      <c r="F9" s="70">
        <f t="shared" si="1"/>
        <v>7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20"/>
    </row>
    <row r="10" spans="1:18" ht="12.75">
      <c r="A10" s="64" t="s">
        <v>24</v>
      </c>
      <c r="B10" s="65" t="s">
        <v>19</v>
      </c>
      <c r="C10" s="66">
        <f>Parade!P10</f>
        <v>55.34</v>
      </c>
      <c r="D10" s="66">
        <f>Field!P12</f>
        <v>49.34</v>
      </c>
      <c r="E10" s="66">
        <f t="shared" si="0"/>
        <v>104.68</v>
      </c>
      <c r="F10" s="70">
        <f t="shared" si="1"/>
        <v>8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20"/>
    </row>
    <row r="11" spans="1:18" ht="12.75">
      <c r="A11" s="64" t="s">
        <v>21</v>
      </c>
      <c r="B11" s="65" t="s">
        <v>19</v>
      </c>
      <c r="C11" s="66">
        <f>Parade!P7</f>
        <v>61.67</v>
      </c>
      <c r="D11" s="71"/>
      <c r="E11" s="66">
        <f t="shared" si="0"/>
        <v>61.67</v>
      </c>
      <c r="F11" s="70">
        <f t="shared" si="1"/>
        <v>15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20"/>
    </row>
    <row r="12" spans="1:18" ht="12.75">
      <c r="A12" s="64" t="s">
        <v>25</v>
      </c>
      <c r="B12" s="65" t="s">
        <v>19</v>
      </c>
      <c r="C12" s="66">
        <f>Parade!P11</f>
        <v>73.33</v>
      </c>
      <c r="D12" s="71"/>
      <c r="E12" s="66">
        <f t="shared" si="0"/>
        <v>73.33</v>
      </c>
      <c r="F12" s="70">
        <f t="shared" si="1"/>
        <v>10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20"/>
    </row>
    <row r="13" spans="1:18" ht="12.75">
      <c r="A13" s="64" t="s">
        <v>53</v>
      </c>
      <c r="B13" s="65" t="s">
        <v>19</v>
      </c>
      <c r="C13" s="71"/>
      <c r="D13" s="66">
        <f>Field!P7</f>
        <v>66.5</v>
      </c>
      <c r="E13" s="66">
        <f t="shared" si="0"/>
        <v>66.5</v>
      </c>
      <c r="F13" s="70">
        <f t="shared" si="1"/>
        <v>13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20"/>
    </row>
    <row r="14" spans="1:18" ht="12.75">
      <c r="A14" s="64" t="s">
        <v>39</v>
      </c>
      <c r="B14" s="65" t="s">
        <v>19</v>
      </c>
      <c r="C14" s="71"/>
      <c r="D14" s="66">
        <f>Field!P8</f>
        <v>63.34</v>
      </c>
      <c r="E14" s="66">
        <f t="shared" si="0"/>
        <v>63.34</v>
      </c>
      <c r="F14" s="70">
        <f t="shared" si="1"/>
        <v>14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20"/>
    </row>
    <row r="15" spans="1:18" ht="12.75">
      <c r="A15" s="64" t="s">
        <v>54</v>
      </c>
      <c r="B15" s="65" t="s">
        <v>19</v>
      </c>
      <c r="C15" s="71"/>
      <c r="D15" s="66">
        <f>Field!P11</f>
        <v>51.010000000000005</v>
      </c>
      <c r="E15" s="66">
        <f t="shared" si="0"/>
        <v>51.010000000000005</v>
      </c>
      <c r="F15" s="70">
        <f t="shared" si="1"/>
        <v>16</v>
      </c>
      <c r="G15" s="20"/>
      <c r="H15" s="20"/>
      <c r="I15" s="20"/>
      <c r="J15" s="20"/>
      <c r="K15" s="69"/>
      <c r="L15" s="69"/>
      <c r="M15" s="69"/>
      <c r="N15" s="69"/>
      <c r="O15" s="69"/>
      <c r="P15" s="69"/>
      <c r="Q15" s="69"/>
      <c r="R15" s="20"/>
    </row>
    <row r="16" spans="1:18" ht="12.75">
      <c r="A16" s="64" t="s">
        <v>41</v>
      </c>
      <c r="B16" s="65" t="s">
        <v>19</v>
      </c>
      <c r="C16" s="71"/>
      <c r="D16" s="66">
        <f>Field!P13</f>
        <v>73.18</v>
      </c>
      <c r="E16" s="66">
        <f t="shared" si="0"/>
        <v>73.18</v>
      </c>
      <c r="F16" s="70">
        <f t="shared" si="1"/>
        <v>11</v>
      </c>
      <c r="G16" s="47"/>
      <c r="H16" s="20"/>
      <c r="I16" s="20"/>
      <c r="J16" s="20"/>
      <c r="K16" s="69"/>
      <c r="L16" s="69"/>
      <c r="M16" s="69"/>
      <c r="N16" s="69"/>
      <c r="O16" s="69"/>
      <c r="P16" s="69"/>
      <c r="Q16" s="69"/>
      <c r="R16" s="20"/>
    </row>
    <row r="17" spans="1:18" ht="12.75">
      <c r="A17" s="64" t="s">
        <v>55</v>
      </c>
      <c r="B17" s="65" t="s">
        <v>19</v>
      </c>
      <c r="C17" s="71"/>
      <c r="D17" s="66">
        <f>Field!P14</f>
        <v>71.17</v>
      </c>
      <c r="E17" s="66">
        <f t="shared" si="0"/>
        <v>71.17</v>
      </c>
      <c r="F17" s="70">
        <f t="shared" si="1"/>
        <v>12</v>
      </c>
      <c r="G17" s="20"/>
      <c r="H17" s="20"/>
      <c r="I17" s="20"/>
      <c r="J17" s="20"/>
      <c r="K17" s="69"/>
      <c r="L17" s="69"/>
      <c r="M17" s="69"/>
      <c r="N17" s="69"/>
      <c r="O17" s="69"/>
      <c r="P17" s="69"/>
      <c r="Q17" s="69"/>
      <c r="R17" s="20"/>
    </row>
    <row r="18" spans="1:18" ht="12.75">
      <c r="A18" s="64" t="s">
        <v>26</v>
      </c>
      <c r="B18" s="65" t="s">
        <v>27</v>
      </c>
      <c r="C18" s="66">
        <f>Parade!P13</f>
        <v>74.49</v>
      </c>
      <c r="D18" s="66">
        <f>Field!P16</f>
        <v>78.34</v>
      </c>
      <c r="E18" s="66">
        <f t="shared" si="0"/>
        <v>152.82999999999998</v>
      </c>
      <c r="F18" s="70">
        <f t="shared" si="1"/>
        <v>2</v>
      </c>
      <c r="G18" s="20"/>
      <c r="H18" s="20"/>
      <c r="I18" s="20"/>
      <c r="J18" s="20"/>
      <c r="K18" s="69"/>
      <c r="L18" s="69"/>
      <c r="M18" s="69"/>
      <c r="N18" s="69"/>
      <c r="O18" s="69"/>
      <c r="P18" s="69"/>
      <c r="Q18" s="69"/>
      <c r="R18" s="20"/>
    </row>
    <row r="19" spans="1:18" ht="12.75">
      <c r="A19" s="64" t="s">
        <v>28</v>
      </c>
      <c r="B19" s="65" t="s">
        <v>27</v>
      </c>
      <c r="C19" s="66">
        <f>Parade!P14</f>
        <v>74.33</v>
      </c>
      <c r="D19" s="66">
        <f>Field!P18</f>
        <v>74.82</v>
      </c>
      <c r="E19" s="66">
        <f t="shared" si="0"/>
        <v>149.14999999999998</v>
      </c>
      <c r="F19" s="70">
        <f t="shared" si="1"/>
        <v>3</v>
      </c>
      <c r="G19" s="20"/>
      <c r="H19" s="20"/>
      <c r="I19" s="20"/>
      <c r="J19" s="20"/>
      <c r="K19" s="69"/>
      <c r="L19" s="69"/>
      <c r="M19" s="69"/>
      <c r="N19" s="69"/>
      <c r="O19" s="69"/>
      <c r="P19" s="69"/>
      <c r="Q19" s="69"/>
      <c r="R19" s="20"/>
    </row>
    <row r="20" spans="1:18" ht="12.75">
      <c r="A20" s="64" t="s">
        <v>43</v>
      </c>
      <c r="B20" s="65" t="s">
        <v>27</v>
      </c>
      <c r="C20" s="71"/>
      <c r="D20" s="66">
        <f>Field!P17</f>
        <v>86.83</v>
      </c>
      <c r="E20" s="66">
        <f t="shared" si="0"/>
        <v>86.83</v>
      </c>
      <c r="F20" s="70">
        <f t="shared" si="1"/>
        <v>9</v>
      </c>
      <c r="G20" s="20"/>
      <c r="H20" s="20"/>
      <c r="I20" s="20"/>
      <c r="J20" s="20"/>
      <c r="K20" s="69"/>
      <c r="L20" s="69"/>
      <c r="M20" s="69"/>
      <c r="N20" s="69"/>
      <c r="O20" s="69"/>
      <c r="P20" s="69"/>
      <c r="Q20" s="69"/>
      <c r="R20" s="20"/>
    </row>
    <row r="21" spans="1:18" ht="12.75">
      <c r="A21" s="64" t="s">
        <v>29</v>
      </c>
      <c r="B21" s="65" t="s">
        <v>30</v>
      </c>
      <c r="C21" s="66">
        <f>Parade!P16</f>
        <v>83.99</v>
      </c>
      <c r="D21" s="66">
        <f>Field!P20</f>
        <v>87.83</v>
      </c>
      <c r="E21" s="66">
        <f t="shared" si="0"/>
        <v>171.82</v>
      </c>
      <c r="F21" s="70">
        <f t="shared" si="1"/>
        <v>1</v>
      </c>
      <c r="G21" s="20"/>
      <c r="H21" s="20"/>
      <c r="I21" s="20"/>
      <c r="J21" s="20"/>
      <c r="K21" s="69"/>
      <c r="L21" s="69"/>
      <c r="M21" s="69"/>
      <c r="N21" s="69"/>
      <c r="O21" s="69"/>
      <c r="P21" s="69"/>
      <c r="Q21" s="69"/>
      <c r="R21" s="20"/>
    </row>
    <row r="22" spans="1:18" s="58" customFormat="1" ht="6.75" customHeight="1">
      <c r="A22" s="72"/>
      <c r="B22" s="73"/>
      <c r="C22" s="74"/>
      <c r="D22" s="74"/>
      <c r="E22" s="74"/>
      <c r="F22" s="75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2.75">
      <c r="A23" s="64" t="s">
        <v>31</v>
      </c>
      <c r="B23" s="65" t="s">
        <v>32</v>
      </c>
      <c r="C23" s="76">
        <f>Parade!P18</f>
        <v>56.66</v>
      </c>
      <c r="D23" s="71"/>
      <c r="E23" s="66">
        <f t="shared" si="0"/>
        <v>56.66</v>
      </c>
      <c r="F23" s="7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2.75">
      <c r="A24" s="78" t="s">
        <v>33</v>
      </c>
      <c r="B24" s="79" t="s">
        <v>32</v>
      </c>
      <c r="C24" s="76">
        <f>Parade!P19</f>
        <v>65.16</v>
      </c>
      <c r="D24" s="76">
        <f>Field!P22</f>
        <v>80.5</v>
      </c>
      <c r="E24" s="66">
        <f t="shared" si="0"/>
        <v>145.66</v>
      </c>
      <c r="F24" s="8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4:19" ht="12.75">
      <c r="D25" s="47"/>
      <c r="E25" s="6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>
      <c r="A26" s="48" t="s">
        <v>34</v>
      </c>
      <c r="B26" s="49"/>
      <c r="C26" s="49"/>
      <c r="D26" s="50"/>
      <c r="E26" s="81"/>
      <c r="F26" s="51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6" ht="12.75">
      <c r="A27" s="48" t="s">
        <v>56</v>
      </c>
      <c r="B27" s="49"/>
      <c r="C27" s="49"/>
      <c r="D27" s="49"/>
      <c r="E27" s="81"/>
      <c r="F27" s="49"/>
    </row>
    <row r="28" spans="1:6" ht="12.75">
      <c r="A28" s="49"/>
      <c r="B28" s="49"/>
      <c r="C28" s="49"/>
      <c r="D28" s="49"/>
      <c r="E28" s="81"/>
      <c r="F28" s="49"/>
    </row>
    <row r="29" spans="1:6" ht="12.75">
      <c r="A29" s="49"/>
      <c r="B29" s="49"/>
      <c r="C29" s="49"/>
      <c r="D29" s="49"/>
      <c r="E29" s="81"/>
      <c r="F29" s="49"/>
    </row>
    <row r="30" spans="1:6" ht="12.75">
      <c r="A30" s="49"/>
      <c r="B30" s="49"/>
      <c r="C30" s="49"/>
      <c r="D30" s="49"/>
      <c r="E30" s="81"/>
      <c r="F30" s="49"/>
    </row>
    <row r="31" spans="1:6" ht="12.75">
      <c r="A31" s="49"/>
      <c r="B31" s="49"/>
      <c r="C31" s="49"/>
      <c r="D31" s="49"/>
      <c r="E31" s="49"/>
      <c r="F31" s="49"/>
    </row>
    <row r="32" spans="1:6" ht="12.75">
      <c r="A32" s="49"/>
      <c r="B32" s="49"/>
      <c r="C32" s="49"/>
      <c r="D32" s="49"/>
      <c r="E32" s="49"/>
      <c r="F32" s="49"/>
    </row>
    <row r="33" spans="1:6" ht="12.75">
      <c r="A33" s="49"/>
      <c r="B33" s="49"/>
      <c r="C33" s="49"/>
      <c r="D33" s="49"/>
      <c r="E33" s="49"/>
      <c r="F33" s="49"/>
    </row>
    <row r="34" spans="1:6" ht="12.75">
      <c r="A34" s="49"/>
      <c r="B34" s="49"/>
      <c r="C34" s="49"/>
      <c r="D34" s="49"/>
      <c r="E34" s="49"/>
      <c r="F34" s="49"/>
    </row>
    <row r="35" spans="1:6" ht="12.75">
      <c r="A35" s="49"/>
      <c r="B35" s="49"/>
      <c r="C35" s="49"/>
      <c r="D35" s="49"/>
      <c r="E35" s="49"/>
      <c r="F35" s="49"/>
    </row>
    <row r="36" spans="1:6" ht="12.75">
      <c r="A36" s="49"/>
      <c r="B36" s="49"/>
      <c r="C36" s="49"/>
      <c r="D36" s="49"/>
      <c r="E36" s="49"/>
      <c r="F36" s="49"/>
    </row>
    <row r="37" spans="1:6" ht="12.75">
      <c r="A37" s="49"/>
      <c r="B37" s="49"/>
      <c r="C37" s="49"/>
      <c r="D37" s="49"/>
      <c r="E37" s="49"/>
      <c r="F37" s="49"/>
    </row>
    <row r="38" spans="1:6" ht="12.75">
      <c r="A38" s="49"/>
      <c r="B38" s="49"/>
      <c r="C38" s="49"/>
      <c r="D38" s="49"/>
      <c r="E38" s="49"/>
      <c r="F38" s="49"/>
    </row>
    <row r="39" spans="1:6" ht="12.75">
      <c r="A39" s="49"/>
      <c r="B39" s="49"/>
      <c r="C39" s="49"/>
      <c r="D39" s="49"/>
      <c r="E39" s="49"/>
      <c r="F39" s="49"/>
    </row>
    <row r="40" spans="1:6" ht="12.75">
      <c r="A40" s="49"/>
      <c r="B40" s="49"/>
      <c r="C40" s="49"/>
      <c r="D40" s="49"/>
      <c r="E40" s="49"/>
      <c r="F40" s="49"/>
    </row>
    <row r="41" spans="1:6" ht="12.75">
      <c r="A41" s="49"/>
      <c r="B41" s="49"/>
      <c r="C41" s="49"/>
      <c r="D41" s="49"/>
      <c r="E41" s="49"/>
      <c r="F41" s="49"/>
    </row>
    <row r="42" spans="1:6" ht="12.75">
      <c r="A42" s="49"/>
      <c r="B42" s="49"/>
      <c r="C42" s="49"/>
      <c r="D42" s="49"/>
      <c r="E42" s="49"/>
      <c r="F42" s="49"/>
    </row>
    <row r="43" spans="1:6" ht="12.75">
      <c r="A43" s="49"/>
      <c r="B43" s="49"/>
      <c r="C43" s="49"/>
      <c r="D43" s="49"/>
      <c r="E43" s="49"/>
      <c r="F43" s="49"/>
    </row>
    <row r="44" spans="1:6" ht="12.75">
      <c r="A44" s="49"/>
      <c r="B44" s="49"/>
      <c r="C44" s="49"/>
      <c r="D44" s="49"/>
      <c r="E44" s="49"/>
      <c r="F44" s="49"/>
    </row>
    <row r="45" spans="1:6" ht="12.75">
      <c r="A45" s="49"/>
      <c r="B45" s="49"/>
      <c r="C45" s="49"/>
      <c r="D45" s="49"/>
      <c r="E45" s="49"/>
      <c r="F45" s="49"/>
    </row>
    <row r="46" spans="1:6" ht="12.75">
      <c r="A46" s="49"/>
      <c r="B46" s="49"/>
      <c r="C46" s="49"/>
      <c r="D46" s="49"/>
      <c r="E46" s="49"/>
      <c r="F46" s="49"/>
    </row>
    <row r="47" spans="1:6" ht="12.75">
      <c r="A47" s="49"/>
      <c r="B47" s="49"/>
      <c r="C47" s="49"/>
      <c r="D47" s="49"/>
      <c r="E47" s="49"/>
      <c r="F47" s="49"/>
    </row>
    <row r="48" spans="1:6" ht="12.75">
      <c r="A48" s="49"/>
      <c r="B48" s="49"/>
      <c r="C48" s="49"/>
      <c r="D48" s="49"/>
      <c r="E48" s="49"/>
      <c r="F48" s="49"/>
    </row>
    <row r="49" spans="1:6" ht="12.75">
      <c r="A49" s="49"/>
      <c r="B49" s="49"/>
      <c r="C49" s="49"/>
      <c r="D49" s="49"/>
      <c r="E49" s="49"/>
      <c r="F49" s="49"/>
    </row>
    <row r="50" spans="1:6" ht="12.75">
      <c r="A50" s="49"/>
      <c r="B50" s="49"/>
      <c r="C50" s="49"/>
      <c r="D50" s="49"/>
      <c r="E50" s="49"/>
      <c r="F50" s="49"/>
    </row>
    <row r="51" spans="1:6" ht="12.75">
      <c r="A51" s="49"/>
      <c r="B51" s="49"/>
      <c r="C51" s="49"/>
      <c r="D51" s="49"/>
      <c r="E51" s="49"/>
      <c r="F51" s="49"/>
    </row>
    <row r="52" spans="1:6" ht="12.75">
      <c r="A52" s="49"/>
      <c r="B52" s="49"/>
      <c r="C52" s="49"/>
      <c r="D52" s="49"/>
      <c r="E52" s="49"/>
      <c r="F52" s="49"/>
    </row>
    <row r="53" spans="1:6" ht="12.75">
      <c r="A53" s="49"/>
      <c r="B53" s="49"/>
      <c r="C53" s="49"/>
      <c r="D53" s="49"/>
      <c r="E53" s="49"/>
      <c r="F53" s="49"/>
    </row>
    <row r="54" spans="1:6" ht="12.75">
      <c r="A54" s="49"/>
      <c r="B54" s="49"/>
      <c r="C54" s="49"/>
      <c r="D54" s="49"/>
      <c r="E54" s="49"/>
      <c r="F54" s="49"/>
    </row>
    <row r="55" spans="1:6" ht="12.75">
      <c r="A55" s="49"/>
      <c r="B55" s="49"/>
      <c r="C55" s="49"/>
      <c r="D55" s="49"/>
      <c r="E55" s="49"/>
      <c r="F55" s="49"/>
    </row>
  </sheetData>
  <sheetProtection selectLockedCells="1" selectUnlockedCells="1"/>
  <printOptions gridLines="1"/>
  <pageMargins left="0.65" right="0.25" top="1" bottom="1" header="0.5118055555555555" footer="0.5118055555555555"/>
  <pageSetup horizontalDpi="300" verticalDpi="300" orientation="portrait" scale="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