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balash\Desktop\"/>
    </mc:Choice>
  </mc:AlternateContent>
  <bookViews>
    <workbookView xWindow="0" yWindow="0" windowWidth="16755" windowHeight="687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0" i="1" l="1"/>
  <c r="AA11" i="1"/>
  <c r="W10" i="1"/>
  <c r="W11" i="1"/>
  <c r="AL10" i="1"/>
  <c r="AL11" i="1"/>
  <c r="AH10" i="1"/>
  <c r="AH11" i="1"/>
  <c r="T10" i="1"/>
  <c r="X10" i="1" s="1"/>
  <c r="AB10" i="1" s="1"/>
  <c r="T11" i="1"/>
  <c r="P10" i="1"/>
  <c r="P11" i="1"/>
  <c r="M10" i="1"/>
  <c r="Q10" i="1" s="1"/>
  <c r="M11" i="1"/>
  <c r="Q11" i="1" s="1"/>
  <c r="I10" i="1"/>
  <c r="I11" i="1"/>
  <c r="E10" i="1"/>
  <c r="J10" i="1" s="1"/>
  <c r="E11" i="1"/>
  <c r="J11" i="1" s="1"/>
  <c r="AL18" i="1"/>
  <c r="AL19" i="1"/>
  <c r="AH18" i="1"/>
  <c r="AH19" i="1"/>
  <c r="AA18" i="1"/>
  <c r="AA19" i="1"/>
  <c r="W18" i="1"/>
  <c r="W19" i="1"/>
  <c r="T18" i="1"/>
  <c r="T19" i="1"/>
  <c r="P18" i="1"/>
  <c r="P19" i="1"/>
  <c r="M18" i="1"/>
  <c r="Q18" i="1" s="1"/>
  <c r="M19" i="1"/>
  <c r="Q19" i="1" s="1"/>
  <c r="I18" i="1"/>
  <c r="I19" i="1"/>
  <c r="E18" i="1"/>
  <c r="J18" i="1" s="1"/>
  <c r="E19" i="1"/>
  <c r="J19" i="1" s="1"/>
  <c r="X11" i="1" l="1"/>
  <c r="AB11" i="1" s="1"/>
  <c r="AD11" i="1" s="1"/>
  <c r="AD10" i="1"/>
  <c r="X18" i="1"/>
  <c r="AB18" i="1" s="1"/>
  <c r="AD18" i="1" s="1"/>
  <c r="X19" i="1"/>
  <c r="AB19" i="1" s="1"/>
  <c r="AD19" i="1" s="1"/>
  <c r="AA8" i="1"/>
  <c r="AA9" i="1"/>
  <c r="AA14" i="1"/>
  <c r="AA15" i="1"/>
  <c r="AA16" i="1"/>
  <c r="AA17" i="1"/>
  <c r="AA22" i="1"/>
  <c r="AA23" i="1"/>
  <c r="AA24" i="1"/>
  <c r="AA25" i="1"/>
  <c r="AA26" i="1"/>
  <c r="AA7" i="1"/>
  <c r="W8" i="1"/>
  <c r="W9" i="1"/>
  <c r="W14" i="1"/>
  <c r="W15" i="1"/>
  <c r="W16" i="1"/>
  <c r="W17" i="1"/>
  <c r="W22" i="1"/>
  <c r="W23" i="1"/>
  <c r="W24" i="1"/>
  <c r="W25" i="1"/>
  <c r="W26" i="1"/>
  <c r="W7" i="1"/>
  <c r="T8" i="1"/>
  <c r="T9" i="1"/>
  <c r="T14" i="1"/>
  <c r="T15" i="1"/>
  <c r="T16" i="1"/>
  <c r="T17" i="1"/>
  <c r="T22" i="1"/>
  <c r="T23" i="1"/>
  <c r="T24" i="1"/>
  <c r="T25" i="1"/>
  <c r="T26" i="1"/>
  <c r="T7" i="1"/>
  <c r="P8" i="1" l="1"/>
  <c r="P9" i="1"/>
  <c r="P14" i="1"/>
  <c r="P15" i="1"/>
  <c r="P16" i="1"/>
  <c r="P17" i="1"/>
  <c r="P22" i="1"/>
  <c r="P23" i="1"/>
  <c r="P24" i="1"/>
  <c r="P25" i="1"/>
  <c r="P26" i="1"/>
  <c r="P7" i="1"/>
  <c r="M8" i="1"/>
  <c r="Q8" i="1" s="1"/>
  <c r="M9" i="1"/>
  <c r="M14" i="1"/>
  <c r="M15" i="1"/>
  <c r="M16" i="1"/>
  <c r="M17" i="1"/>
  <c r="M22" i="1"/>
  <c r="M23" i="1"/>
  <c r="M24" i="1"/>
  <c r="M25" i="1"/>
  <c r="Q25" i="1" s="1"/>
  <c r="M26" i="1"/>
  <c r="M7" i="1"/>
  <c r="Q7" i="1" s="1"/>
  <c r="I8" i="1"/>
  <c r="I9" i="1"/>
  <c r="I14" i="1"/>
  <c r="I15" i="1"/>
  <c r="I16" i="1"/>
  <c r="I17" i="1"/>
  <c r="I22" i="1"/>
  <c r="I23" i="1"/>
  <c r="I24" i="1"/>
  <c r="I25" i="1"/>
  <c r="I26" i="1"/>
  <c r="I7" i="1"/>
  <c r="E8" i="1"/>
  <c r="E9" i="1"/>
  <c r="E14" i="1"/>
  <c r="E15" i="1"/>
  <c r="E16" i="1"/>
  <c r="E17" i="1"/>
  <c r="E22" i="1"/>
  <c r="E23" i="1"/>
  <c r="E24" i="1"/>
  <c r="E25" i="1"/>
  <c r="E26" i="1"/>
  <c r="E7" i="1"/>
  <c r="AL8" i="1"/>
  <c r="AL9" i="1"/>
  <c r="AL14" i="1"/>
  <c r="AL15" i="1"/>
  <c r="AL16" i="1"/>
  <c r="AL17" i="1"/>
  <c r="AL22" i="1"/>
  <c r="AL23" i="1"/>
  <c r="AL24" i="1"/>
  <c r="AL25" i="1"/>
  <c r="AL26" i="1"/>
  <c r="AL7" i="1"/>
  <c r="AH8" i="1"/>
  <c r="AH9" i="1"/>
  <c r="AH14" i="1"/>
  <c r="AH15" i="1"/>
  <c r="AH16" i="1"/>
  <c r="AH17" i="1"/>
  <c r="AH22" i="1"/>
  <c r="AH23" i="1"/>
  <c r="AH24" i="1"/>
  <c r="AH25" i="1"/>
  <c r="AH26" i="1"/>
  <c r="AH7" i="1"/>
  <c r="X22" i="1"/>
  <c r="AB22" i="1" s="1"/>
  <c r="X23" i="1"/>
  <c r="AB23" i="1" s="1"/>
  <c r="X24" i="1"/>
  <c r="AB24" i="1" s="1"/>
  <c r="X25" i="1"/>
  <c r="AB25" i="1" s="1"/>
  <c r="X26" i="1"/>
  <c r="AB26" i="1" s="1"/>
  <c r="X9" i="1"/>
  <c r="X15" i="1"/>
  <c r="X16" i="1"/>
  <c r="AB16" i="1" s="1"/>
  <c r="X7" i="1"/>
  <c r="X8" i="1"/>
  <c r="X14" i="1"/>
  <c r="AB14" i="1" s="1"/>
  <c r="X17" i="1"/>
  <c r="J8" i="1"/>
  <c r="Q9" i="1" l="1"/>
  <c r="J7" i="1"/>
  <c r="J24" i="1"/>
  <c r="J14" i="1"/>
  <c r="Q22" i="1"/>
  <c r="Q16" i="1"/>
  <c r="Q14" i="1"/>
  <c r="J22" i="1"/>
  <c r="Q26" i="1"/>
  <c r="Q23" i="1"/>
  <c r="Q17" i="1"/>
  <c r="Q15" i="1"/>
  <c r="Q24" i="1"/>
  <c r="J26" i="1"/>
  <c r="AB17" i="1"/>
  <c r="AB15" i="1"/>
  <c r="AB9" i="1"/>
  <c r="AB8" i="1"/>
  <c r="AD8" i="1" s="1"/>
  <c r="AB7" i="1"/>
  <c r="J16" i="1"/>
  <c r="J25" i="1"/>
  <c r="AD25" i="1" s="1"/>
  <c r="J15" i="1"/>
  <c r="J23" i="1"/>
  <c r="J17" i="1"/>
  <c r="J9" i="1"/>
  <c r="AD7" i="1" l="1"/>
  <c r="AD14" i="1"/>
  <c r="AD23" i="1"/>
  <c r="AD22" i="1"/>
  <c r="AD26" i="1"/>
  <c r="AD24" i="1"/>
  <c r="AD17" i="1"/>
  <c r="AD16" i="1"/>
  <c r="AD15" i="1"/>
  <c r="AD9" i="1"/>
</calcChain>
</file>

<file path=xl/sharedStrings.xml><?xml version="1.0" encoding="utf-8"?>
<sst xmlns="http://schemas.openxmlformats.org/spreadsheetml/2006/main" count="75" uniqueCount="54">
  <si>
    <t>Class 1A</t>
  </si>
  <si>
    <t>Class 2A</t>
  </si>
  <si>
    <t>Lemont</t>
  </si>
  <si>
    <t>Reavis</t>
  </si>
  <si>
    <t>Class 3A</t>
  </si>
  <si>
    <t>Carl Sandburg</t>
  </si>
  <si>
    <t>Music Performance</t>
  </si>
  <si>
    <t>Wood</t>
  </si>
  <si>
    <t>Perc</t>
  </si>
  <si>
    <t>Brass</t>
  </si>
  <si>
    <t>Total</t>
  </si>
  <si>
    <t>G. Clemons</t>
  </si>
  <si>
    <t>Tone</t>
  </si>
  <si>
    <t>Acc</t>
  </si>
  <si>
    <t>Mus</t>
  </si>
  <si>
    <t>Visual Performance</t>
  </si>
  <si>
    <t>A. Fletcher</t>
  </si>
  <si>
    <t>Qual</t>
  </si>
  <si>
    <t>Individual</t>
  </si>
  <si>
    <t>Ensemble</t>
  </si>
  <si>
    <t>J. Gentry</t>
  </si>
  <si>
    <t>Exc</t>
  </si>
  <si>
    <t>Art</t>
  </si>
  <si>
    <t>General Effect</t>
  </si>
  <si>
    <t>Music</t>
  </si>
  <si>
    <t>Visual</t>
  </si>
  <si>
    <t>GE Total</t>
  </si>
  <si>
    <t>Sub</t>
  </si>
  <si>
    <t>Percussion</t>
  </si>
  <si>
    <t>Rep</t>
  </si>
  <si>
    <t>Perf</t>
  </si>
  <si>
    <t xml:space="preserve">Rep </t>
  </si>
  <si>
    <t>Comp</t>
  </si>
  <si>
    <t>Color Guard</t>
  </si>
  <si>
    <t>L. Gibson</t>
  </si>
  <si>
    <t>Coord</t>
  </si>
  <si>
    <t>Plainfield North</t>
  </si>
  <si>
    <t>Plainfield South</t>
  </si>
  <si>
    <t>Glenbard West</t>
  </si>
  <si>
    <t>J. Ellis</t>
  </si>
  <si>
    <t>J. Haney</t>
  </si>
  <si>
    <t>J. Cook</t>
  </si>
  <si>
    <t>J. Huffman</t>
  </si>
  <si>
    <t>D. Williams</t>
  </si>
  <si>
    <t>Fremd</t>
  </si>
  <si>
    <t>Alan B. Shepard</t>
  </si>
  <si>
    <t>Wheaton North</t>
  </si>
  <si>
    <t>Brother Rice/Mother McAuley</t>
  </si>
  <si>
    <t>Benet Academy</t>
  </si>
  <si>
    <t>Providence Catholic</t>
  </si>
  <si>
    <t>Dwight D. Eisenhower</t>
  </si>
  <si>
    <t>Coal City</t>
  </si>
  <si>
    <t>Bremen</t>
  </si>
  <si>
    <t>Rockford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</si>
</sst>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0" fillId="0" borderId="0" xfId="0" applyNumberFormat="1"/>
    <xf numFmtId="2" fontId="1" fillId="0" borderId="0" xfId="0" applyNumberFormat="1" applyFon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tabSelected="1" topLeftCell="AD10" workbookViewId="0">
      <selection activeCell="AK12" sqref="AK12"/>
    </sheetView>
  </sheetViews>
  <sheetFormatPr defaultRowHeight="15" x14ac:dyDescent="0.25"/>
  <cols>
    <col min="1" max="1" width="28" bestFit="1" customWidth="1"/>
    <col min="10" max="10" width="8.85546875" style="1"/>
    <col min="17" max="17" width="8.85546875" style="1"/>
    <col min="28" max="28" width="8.85546875" style="1"/>
    <col min="30" max="30" width="8.85546875" style="5"/>
  </cols>
  <sheetData>
    <row r="1" spans="1:38" x14ac:dyDescent="0.25">
      <c r="B1" s="10" t="s">
        <v>6</v>
      </c>
      <c r="C1" s="10"/>
      <c r="D1" s="10"/>
      <c r="E1" s="10"/>
      <c r="F1" s="10"/>
      <c r="G1" s="10"/>
      <c r="H1" s="10"/>
      <c r="I1" s="10"/>
      <c r="J1" s="10"/>
      <c r="K1" s="10" t="s">
        <v>15</v>
      </c>
      <c r="L1" s="10"/>
      <c r="M1" s="10"/>
      <c r="N1" s="10"/>
      <c r="O1" s="10"/>
      <c r="P1" s="10"/>
      <c r="Q1" s="10"/>
      <c r="R1" s="10" t="s">
        <v>23</v>
      </c>
      <c r="S1" s="10"/>
      <c r="T1" s="10"/>
      <c r="U1" s="10"/>
      <c r="V1" s="10"/>
      <c r="W1" s="10"/>
      <c r="X1" s="10"/>
      <c r="Y1" s="10"/>
      <c r="Z1" s="10"/>
      <c r="AA1" s="10"/>
    </row>
    <row r="2" spans="1:38" x14ac:dyDescent="0.25">
      <c r="B2" s="10" t="s">
        <v>18</v>
      </c>
      <c r="C2" s="10"/>
      <c r="D2" s="10"/>
      <c r="E2" s="10"/>
      <c r="F2" s="10" t="s">
        <v>19</v>
      </c>
      <c r="G2" s="10"/>
      <c r="H2" s="10"/>
      <c r="I2" s="10"/>
      <c r="J2" s="2"/>
      <c r="K2" s="10" t="s">
        <v>18</v>
      </c>
      <c r="L2" s="10"/>
      <c r="M2" s="10"/>
      <c r="N2" s="10" t="s">
        <v>19</v>
      </c>
      <c r="O2" s="10"/>
      <c r="P2" s="10"/>
      <c r="Q2" s="5"/>
      <c r="R2" s="10" t="s">
        <v>24</v>
      </c>
      <c r="S2" s="10"/>
      <c r="T2" s="10"/>
      <c r="U2" s="10"/>
      <c r="V2" s="10"/>
      <c r="W2" s="10"/>
      <c r="X2" s="10"/>
      <c r="Y2" s="3"/>
      <c r="Z2" s="10" t="s">
        <v>25</v>
      </c>
      <c r="AA2" s="10"/>
      <c r="AB2" s="10"/>
      <c r="AF2" s="10" t="s">
        <v>28</v>
      </c>
      <c r="AG2" s="10"/>
      <c r="AH2" s="10"/>
      <c r="AI2" s="10" t="s">
        <v>33</v>
      </c>
      <c r="AJ2" s="10"/>
      <c r="AK2" s="10"/>
      <c r="AL2" s="10"/>
    </row>
    <row r="3" spans="1:38" x14ac:dyDescent="0.25">
      <c r="B3" s="10" t="s">
        <v>39</v>
      </c>
      <c r="C3" s="10"/>
      <c r="D3" s="10"/>
      <c r="E3" s="10"/>
      <c r="F3" s="10" t="s">
        <v>40</v>
      </c>
      <c r="G3" s="10"/>
      <c r="H3" s="10"/>
      <c r="I3" s="10"/>
      <c r="J3" s="4"/>
      <c r="K3" s="10" t="s">
        <v>16</v>
      </c>
      <c r="L3" s="10"/>
      <c r="M3" s="10"/>
      <c r="N3" s="10" t="s">
        <v>20</v>
      </c>
      <c r="O3" s="10"/>
      <c r="P3" s="10"/>
      <c r="R3" s="10" t="s">
        <v>11</v>
      </c>
      <c r="S3" s="10"/>
      <c r="T3" s="10"/>
      <c r="U3" s="10" t="s">
        <v>41</v>
      </c>
      <c r="V3" s="10"/>
      <c r="W3" s="10"/>
      <c r="X3" s="1"/>
      <c r="Y3" s="10" t="s">
        <v>34</v>
      </c>
      <c r="Z3" s="10"/>
      <c r="AA3" s="10"/>
      <c r="AD3" s="5" t="s">
        <v>27</v>
      </c>
      <c r="AF3" s="10" t="s">
        <v>42</v>
      </c>
      <c r="AG3" s="10"/>
      <c r="AH3" s="10"/>
      <c r="AI3" s="10" t="s">
        <v>43</v>
      </c>
      <c r="AJ3" s="10"/>
      <c r="AK3" s="10"/>
      <c r="AL3" s="10"/>
    </row>
    <row r="4" spans="1:38" s="2" customFormat="1" x14ac:dyDescent="0.25">
      <c r="B4" s="2" t="s">
        <v>7</v>
      </c>
      <c r="C4" s="2" t="s">
        <v>8</v>
      </c>
      <c r="D4" s="2" t="s">
        <v>9</v>
      </c>
      <c r="E4" s="2" t="s">
        <v>10</v>
      </c>
      <c r="F4" s="2" t="s">
        <v>12</v>
      </c>
      <c r="G4" s="2" t="s">
        <v>13</v>
      </c>
      <c r="H4" s="2" t="s">
        <v>14</v>
      </c>
      <c r="I4" s="2" t="s">
        <v>10</v>
      </c>
      <c r="J4" s="5" t="s">
        <v>10</v>
      </c>
      <c r="K4" s="2" t="s">
        <v>13</v>
      </c>
      <c r="L4" s="2" t="s">
        <v>17</v>
      </c>
      <c r="M4" s="2" t="s">
        <v>10</v>
      </c>
      <c r="N4" s="2" t="s">
        <v>21</v>
      </c>
      <c r="O4" s="2" t="s">
        <v>22</v>
      </c>
      <c r="P4" s="2" t="s">
        <v>10</v>
      </c>
      <c r="Q4" s="5" t="s">
        <v>10</v>
      </c>
      <c r="R4" s="2" t="s">
        <v>29</v>
      </c>
      <c r="S4" s="2" t="s">
        <v>30</v>
      </c>
      <c r="T4" s="2" t="s">
        <v>10</v>
      </c>
      <c r="U4" s="2" t="s">
        <v>29</v>
      </c>
      <c r="V4" s="2" t="s">
        <v>30</v>
      </c>
      <c r="W4" s="2" t="s">
        <v>10</v>
      </c>
      <c r="X4" s="5" t="s">
        <v>10</v>
      </c>
      <c r="Y4" s="2" t="s">
        <v>31</v>
      </c>
      <c r="Z4" s="2" t="s">
        <v>30</v>
      </c>
      <c r="AA4" s="2" t="s">
        <v>10</v>
      </c>
      <c r="AB4" s="5" t="s">
        <v>26</v>
      </c>
      <c r="AC4" s="5"/>
      <c r="AD4" s="5" t="s">
        <v>10</v>
      </c>
      <c r="AF4" s="2" t="s">
        <v>32</v>
      </c>
      <c r="AG4" s="2" t="s">
        <v>30</v>
      </c>
      <c r="AH4" s="2" t="s">
        <v>10</v>
      </c>
      <c r="AI4" s="2" t="s">
        <v>35</v>
      </c>
      <c r="AJ4" s="2" t="s">
        <v>14</v>
      </c>
      <c r="AK4" s="2" t="s">
        <v>22</v>
      </c>
      <c r="AL4" s="2" t="s">
        <v>10</v>
      </c>
    </row>
    <row r="6" spans="1:38" x14ac:dyDescent="0.25">
      <c r="A6" s="1" t="s">
        <v>0</v>
      </c>
    </row>
    <row r="7" spans="1:38" x14ac:dyDescent="0.25">
      <c r="A7" t="s">
        <v>49</v>
      </c>
      <c r="B7">
        <v>57</v>
      </c>
      <c r="C7">
        <v>39</v>
      </c>
      <c r="D7">
        <v>55</v>
      </c>
      <c r="E7" s="7">
        <f>SUM(B7:D7)/10</f>
        <v>15.1</v>
      </c>
      <c r="F7">
        <v>44</v>
      </c>
      <c r="G7">
        <v>41</v>
      </c>
      <c r="H7">
        <v>26</v>
      </c>
      <c r="I7" s="7">
        <f>SUM(F7:H7)/10</f>
        <v>11.1</v>
      </c>
      <c r="J7" s="6">
        <f>AVERAGE(E7,I7)</f>
        <v>13.1</v>
      </c>
      <c r="K7">
        <v>54</v>
      </c>
      <c r="L7">
        <v>52</v>
      </c>
      <c r="M7" s="7">
        <f>SUM(K7:L7)/10</f>
        <v>10.6</v>
      </c>
      <c r="N7">
        <v>50</v>
      </c>
      <c r="O7">
        <v>53</v>
      </c>
      <c r="P7" s="7">
        <f>SUM(N7:O7)/10</f>
        <v>10.3</v>
      </c>
      <c r="Q7" s="6">
        <f>AVERAGE(M7,P7)</f>
        <v>10.45</v>
      </c>
      <c r="R7">
        <v>47</v>
      </c>
      <c r="S7">
        <v>46</v>
      </c>
      <c r="T7" s="7">
        <f>SUM(R7:S7)/10</f>
        <v>9.3000000000000007</v>
      </c>
      <c r="U7">
        <v>56</v>
      </c>
      <c r="V7">
        <v>53</v>
      </c>
      <c r="W7">
        <f>SUM(U7:V7)/10</f>
        <v>10.9</v>
      </c>
      <c r="X7" s="7">
        <f>T7+W7</f>
        <v>20.200000000000003</v>
      </c>
      <c r="Y7">
        <v>57</v>
      </c>
      <c r="Z7">
        <v>55</v>
      </c>
      <c r="AA7" s="7">
        <f>SUM(Y7:Z7)/10</f>
        <v>11.2</v>
      </c>
      <c r="AB7" s="6">
        <f>X7+AA7</f>
        <v>31.400000000000002</v>
      </c>
      <c r="AD7" s="8">
        <f>AB7+Q7+J7</f>
        <v>54.95</v>
      </c>
      <c r="AF7">
        <v>81</v>
      </c>
      <c r="AG7">
        <v>78</v>
      </c>
      <c r="AH7" s="9">
        <f>SUM(AF7:AG7)</f>
        <v>159</v>
      </c>
      <c r="AI7">
        <v>16</v>
      </c>
      <c r="AJ7">
        <v>19</v>
      </c>
      <c r="AK7">
        <v>23</v>
      </c>
      <c r="AL7" s="9">
        <f>SUM(AI7:AK7)</f>
        <v>58</v>
      </c>
    </row>
    <row r="8" spans="1:38" x14ac:dyDescent="0.25">
      <c r="A8" t="s">
        <v>50</v>
      </c>
      <c r="B8">
        <v>47</v>
      </c>
      <c r="C8">
        <v>37</v>
      </c>
      <c r="D8">
        <v>45</v>
      </c>
      <c r="E8" s="7">
        <f t="shared" ref="E8:E26" si="0">SUM(B8:D8)/10</f>
        <v>12.9</v>
      </c>
      <c r="F8">
        <v>40</v>
      </c>
      <c r="G8">
        <v>42</v>
      </c>
      <c r="H8">
        <v>23</v>
      </c>
      <c r="I8" s="7">
        <f t="shared" ref="I8:I26" si="1">SUM(F8:H8)/10</f>
        <v>10.5</v>
      </c>
      <c r="J8" s="6">
        <f t="shared" ref="J8:J26" si="2">AVERAGE(E8,I8)</f>
        <v>11.7</v>
      </c>
      <c r="K8">
        <v>52</v>
      </c>
      <c r="L8">
        <v>50</v>
      </c>
      <c r="M8" s="7">
        <f t="shared" ref="M8:M26" si="3">SUM(K8:L8)/10</f>
        <v>10.199999999999999</v>
      </c>
      <c r="N8">
        <v>52</v>
      </c>
      <c r="O8">
        <v>49</v>
      </c>
      <c r="P8" s="7">
        <f t="shared" ref="P8:P26" si="4">SUM(N8:O8)/10</f>
        <v>10.1</v>
      </c>
      <c r="Q8" s="6">
        <f t="shared" ref="Q8:Q26" si="5">AVERAGE(M8,P8)</f>
        <v>10.149999999999999</v>
      </c>
      <c r="R8">
        <v>45</v>
      </c>
      <c r="S8">
        <v>46</v>
      </c>
      <c r="T8" s="7">
        <f t="shared" ref="T8:T26" si="6">SUM(R8:S8)/10</f>
        <v>9.1</v>
      </c>
      <c r="U8">
        <v>50</v>
      </c>
      <c r="V8">
        <v>45</v>
      </c>
      <c r="W8">
        <f t="shared" ref="W8:W26" si="7">SUM(U8:V8)/10</f>
        <v>9.5</v>
      </c>
      <c r="X8" s="7">
        <f t="shared" ref="X8:X26" si="8">T8+W8</f>
        <v>18.600000000000001</v>
      </c>
      <c r="Y8">
        <v>59</v>
      </c>
      <c r="Z8">
        <v>58</v>
      </c>
      <c r="AA8" s="7">
        <f t="shared" ref="AA8:AA26" si="9">SUM(Y8:Z8)/10</f>
        <v>11.7</v>
      </c>
      <c r="AB8" s="6">
        <f t="shared" ref="AB8:AB26" si="10">X8+AA8</f>
        <v>30.3</v>
      </c>
      <c r="AD8" s="8">
        <f t="shared" ref="AD8:AD26" si="11">AB8+Q8+J8</f>
        <v>52.150000000000006</v>
      </c>
      <c r="AF8">
        <v>70</v>
      </c>
      <c r="AG8">
        <v>68</v>
      </c>
      <c r="AH8" s="9">
        <f t="shared" ref="AH8:AH26" si="12">SUM(AF8:AG8)</f>
        <v>138</v>
      </c>
      <c r="AI8">
        <v>19</v>
      </c>
      <c r="AJ8">
        <v>20</v>
      </c>
      <c r="AK8">
        <v>24</v>
      </c>
      <c r="AL8" s="9">
        <f t="shared" ref="AL8:AL26" si="13">SUM(AI8:AK8)</f>
        <v>63</v>
      </c>
    </row>
    <row r="9" spans="1:38" x14ac:dyDescent="0.25">
      <c r="A9" t="s">
        <v>51</v>
      </c>
      <c r="B9">
        <v>27</v>
      </c>
      <c r="C9">
        <v>32</v>
      </c>
      <c r="D9">
        <v>29</v>
      </c>
      <c r="E9" s="7">
        <f t="shared" si="0"/>
        <v>8.8000000000000007</v>
      </c>
      <c r="F9">
        <v>26</v>
      </c>
      <c r="G9">
        <v>25</v>
      </c>
      <c r="H9">
        <v>18</v>
      </c>
      <c r="I9" s="7">
        <f t="shared" si="1"/>
        <v>6.9</v>
      </c>
      <c r="J9" s="6">
        <f t="shared" si="2"/>
        <v>7.8500000000000005</v>
      </c>
      <c r="K9">
        <v>46</v>
      </c>
      <c r="L9">
        <v>44</v>
      </c>
      <c r="M9" s="7">
        <f t="shared" si="3"/>
        <v>9</v>
      </c>
      <c r="N9">
        <v>39</v>
      </c>
      <c r="O9">
        <v>41</v>
      </c>
      <c r="P9" s="7">
        <f t="shared" si="4"/>
        <v>8</v>
      </c>
      <c r="Q9" s="6">
        <f t="shared" si="5"/>
        <v>8.5</v>
      </c>
      <c r="R9">
        <v>41</v>
      </c>
      <c r="S9">
        <v>41</v>
      </c>
      <c r="T9" s="7">
        <f t="shared" si="6"/>
        <v>8.1999999999999993</v>
      </c>
      <c r="U9">
        <v>41</v>
      </c>
      <c r="V9">
        <v>38</v>
      </c>
      <c r="W9">
        <f t="shared" si="7"/>
        <v>7.9</v>
      </c>
      <c r="X9" s="7">
        <f t="shared" si="8"/>
        <v>16.100000000000001</v>
      </c>
      <c r="Y9">
        <v>47</v>
      </c>
      <c r="Z9">
        <v>42</v>
      </c>
      <c r="AA9" s="7">
        <f t="shared" si="9"/>
        <v>8.9</v>
      </c>
      <c r="AB9" s="6">
        <f t="shared" si="10"/>
        <v>25</v>
      </c>
      <c r="AD9" s="8">
        <f t="shared" si="11"/>
        <v>41.35</v>
      </c>
      <c r="AF9">
        <v>58</v>
      </c>
      <c r="AG9">
        <v>54</v>
      </c>
      <c r="AH9" s="9">
        <f t="shared" si="12"/>
        <v>112</v>
      </c>
      <c r="AI9">
        <v>14</v>
      </c>
      <c r="AJ9">
        <v>13</v>
      </c>
      <c r="AK9">
        <v>21</v>
      </c>
      <c r="AL9" s="9">
        <f t="shared" si="13"/>
        <v>48</v>
      </c>
    </row>
    <row r="10" spans="1:38" x14ac:dyDescent="0.25">
      <c r="A10" t="s">
        <v>52</v>
      </c>
      <c r="B10">
        <v>25</v>
      </c>
      <c r="C10">
        <v>26</v>
      </c>
      <c r="D10">
        <v>26</v>
      </c>
      <c r="E10" s="7">
        <f t="shared" si="0"/>
        <v>7.7</v>
      </c>
      <c r="F10">
        <v>25</v>
      </c>
      <c r="G10">
        <v>23</v>
      </c>
      <c r="H10">
        <v>17</v>
      </c>
      <c r="I10" s="7">
        <f t="shared" si="1"/>
        <v>6.5</v>
      </c>
      <c r="J10" s="6">
        <f t="shared" si="2"/>
        <v>7.1</v>
      </c>
      <c r="K10">
        <v>43</v>
      </c>
      <c r="L10">
        <v>41</v>
      </c>
      <c r="M10" s="7">
        <f t="shared" si="3"/>
        <v>8.4</v>
      </c>
      <c r="N10">
        <v>41</v>
      </c>
      <c r="O10">
        <v>40</v>
      </c>
      <c r="P10" s="7">
        <f t="shared" si="4"/>
        <v>8.1</v>
      </c>
      <c r="Q10" s="6">
        <f t="shared" si="5"/>
        <v>8.25</v>
      </c>
      <c r="R10">
        <v>40</v>
      </c>
      <c r="S10">
        <v>41</v>
      </c>
      <c r="T10" s="7">
        <f t="shared" si="6"/>
        <v>8.1</v>
      </c>
      <c r="U10">
        <v>43</v>
      </c>
      <c r="V10">
        <v>41</v>
      </c>
      <c r="W10">
        <f t="shared" si="7"/>
        <v>8.4</v>
      </c>
      <c r="X10" s="7">
        <f t="shared" si="8"/>
        <v>16.5</v>
      </c>
      <c r="Y10">
        <v>44</v>
      </c>
      <c r="Z10">
        <v>38</v>
      </c>
      <c r="AA10" s="7">
        <f t="shared" si="9"/>
        <v>8.1999999999999993</v>
      </c>
      <c r="AB10" s="6">
        <f t="shared" si="10"/>
        <v>24.7</v>
      </c>
      <c r="AD10" s="8">
        <f t="shared" si="11"/>
        <v>40.050000000000004</v>
      </c>
      <c r="AF10">
        <v>56</v>
      </c>
      <c r="AG10">
        <v>56</v>
      </c>
      <c r="AH10" s="9">
        <f t="shared" si="12"/>
        <v>112</v>
      </c>
      <c r="AI10">
        <v>10</v>
      </c>
      <c r="AJ10">
        <v>10</v>
      </c>
      <c r="AK10">
        <v>14</v>
      </c>
      <c r="AL10" s="9">
        <f t="shared" si="13"/>
        <v>34</v>
      </c>
    </row>
    <row r="11" spans="1:38" x14ac:dyDescent="0.25">
      <c r="A11" t="s">
        <v>53</v>
      </c>
      <c r="B11">
        <v>22</v>
      </c>
      <c r="C11">
        <v>33</v>
      </c>
      <c r="D11">
        <v>27</v>
      </c>
      <c r="E11" s="7">
        <f t="shared" si="0"/>
        <v>8.1999999999999993</v>
      </c>
      <c r="F11">
        <v>22</v>
      </c>
      <c r="G11">
        <v>22</v>
      </c>
      <c r="H11">
        <v>16</v>
      </c>
      <c r="I11" s="7">
        <f t="shared" si="1"/>
        <v>6</v>
      </c>
      <c r="J11" s="6">
        <f t="shared" si="2"/>
        <v>7.1</v>
      </c>
      <c r="K11">
        <v>44</v>
      </c>
      <c r="L11">
        <v>42</v>
      </c>
      <c r="M11" s="7">
        <f t="shared" si="3"/>
        <v>8.6</v>
      </c>
      <c r="N11">
        <v>37</v>
      </c>
      <c r="O11">
        <v>39</v>
      </c>
      <c r="P11" s="7">
        <f t="shared" si="4"/>
        <v>7.6</v>
      </c>
      <c r="Q11" s="6">
        <f t="shared" si="5"/>
        <v>8.1</v>
      </c>
      <c r="R11">
        <v>39</v>
      </c>
      <c r="S11">
        <v>37</v>
      </c>
      <c r="T11" s="7">
        <f t="shared" si="6"/>
        <v>7.6</v>
      </c>
      <c r="U11">
        <v>40</v>
      </c>
      <c r="V11">
        <v>41</v>
      </c>
      <c r="W11">
        <f t="shared" si="7"/>
        <v>8.1</v>
      </c>
      <c r="X11" s="7">
        <f t="shared" si="8"/>
        <v>15.7</v>
      </c>
      <c r="Y11">
        <v>43</v>
      </c>
      <c r="Z11">
        <v>41</v>
      </c>
      <c r="AA11" s="7">
        <f t="shared" si="9"/>
        <v>8.4</v>
      </c>
      <c r="AB11" s="6">
        <f t="shared" si="10"/>
        <v>24.1</v>
      </c>
      <c r="AD11" s="8">
        <f t="shared" si="11"/>
        <v>39.300000000000004</v>
      </c>
      <c r="AF11">
        <v>52</v>
      </c>
      <c r="AG11">
        <v>57</v>
      </c>
      <c r="AH11" s="9">
        <f t="shared" si="12"/>
        <v>109</v>
      </c>
      <c r="AI11">
        <v>11</v>
      </c>
      <c r="AJ11">
        <v>11</v>
      </c>
      <c r="AK11">
        <v>17</v>
      </c>
      <c r="AL11" s="9">
        <f t="shared" si="13"/>
        <v>39</v>
      </c>
    </row>
    <row r="12" spans="1:38" x14ac:dyDescent="0.25">
      <c r="E12" s="7"/>
      <c r="I12" s="7"/>
      <c r="J12" s="6"/>
      <c r="M12" s="7"/>
      <c r="P12" s="7"/>
      <c r="Q12" s="6"/>
      <c r="T12" s="7"/>
      <c r="X12" s="7"/>
      <c r="AA12" s="7"/>
      <c r="AB12" s="6"/>
      <c r="AD12" s="8"/>
      <c r="AH12" s="9"/>
      <c r="AL12" s="9"/>
    </row>
    <row r="13" spans="1:38" x14ac:dyDescent="0.25">
      <c r="A13" s="1" t="s">
        <v>1</v>
      </c>
      <c r="E13" s="7"/>
      <c r="I13" s="7"/>
      <c r="J13" s="6"/>
      <c r="M13" s="7"/>
      <c r="P13" s="7"/>
      <c r="Q13" s="6"/>
      <c r="T13" s="7"/>
      <c r="X13" s="7"/>
      <c r="AA13" s="7"/>
      <c r="AB13" s="6"/>
      <c r="AD13" s="8"/>
      <c r="AH13" s="9"/>
      <c r="AL13" s="9"/>
    </row>
    <row r="14" spans="1:38" x14ac:dyDescent="0.25">
      <c r="A14" t="s">
        <v>44</v>
      </c>
      <c r="B14">
        <v>56</v>
      </c>
      <c r="C14">
        <v>38</v>
      </c>
      <c r="D14">
        <v>55</v>
      </c>
      <c r="E14" s="7">
        <f t="shared" si="0"/>
        <v>14.9</v>
      </c>
      <c r="F14">
        <v>55</v>
      </c>
      <c r="G14">
        <v>50</v>
      </c>
      <c r="H14">
        <v>33</v>
      </c>
      <c r="I14" s="7">
        <f t="shared" si="1"/>
        <v>13.8</v>
      </c>
      <c r="J14" s="6">
        <f t="shared" si="2"/>
        <v>14.350000000000001</v>
      </c>
      <c r="K14">
        <v>59</v>
      </c>
      <c r="L14">
        <v>57</v>
      </c>
      <c r="M14" s="7">
        <f t="shared" si="3"/>
        <v>11.6</v>
      </c>
      <c r="N14">
        <v>59</v>
      </c>
      <c r="O14">
        <v>62</v>
      </c>
      <c r="P14" s="7">
        <f t="shared" si="4"/>
        <v>12.1</v>
      </c>
      <c r="Q14" s="6">
        <f t="shared" si="5"/>
        <v>11.85</v>
      </c>
      <c r="R14">
        <v>52</v>
      </c>
      <c r="S14">
        <v>51</v>
      </c>
      <c r="T14" s="7">
        <f t="shared" si="6"/>
        <v>10.3</v>
      </c>
      <c r="U14">
        <v>65</v>
      </c>
      <c r="V14">
        <v>62</v>
      </c>
      <c r="W14">
        <f t="shared" si="7"/>
        <v>12.7</v>
      </c>
      <c r="X14" s="7">
        <f t="shared" si="8"/>
        <v>23</v>
      </c>
      <c r="Y14">
        <v>69</v>
      </c>
      <c r="Z14">
        <v>66</v>
      </c>
      <c r="AA14" s="7">
        <f t="shared" si="9"/>
        <v>13.5</v>
      </c>
      <c r="AB14" s="6">
        <f t="shared" si="10"/>
        <v>36.5</v>
      </c>
      <c r="AD14" s="8">
        <f t="shared" si="11"/>
        <v>62.7</v>
      </c>
      <c r="AF14">
        <v>83</v>
      </c>
      <c r="AG14">
        <v>82</v>
      </c>
      <c r="AH14" s="9">
        <f t="shared" si="12"/>
        <v>165</v>
      </c>
      <c r="AI14">
        <v>20</v>
      </c>
      <c r="AJ14">
        <v>17</v>
      </c>
      <c r="AK14">
        <v>22</v>
      </c>
      <c r="AL14" s="9">
        <f t="shared" si="13"/>
        <v>59</v>
      </c>
    </row>
    <row r="15" spans="1:38" x14ac:dyDescent="0.25">
      <c r="A15" t="s">
        <v>2</v>
      </c>
      <c r="B15">
        <v>57</v>
      </c>
      <c r="C15">
        <v>40</v>
      </c>
      <c r="D15">
        <v>57</v>
      </c>
      <c r="E15" s="7">
        <f t="shared" si="0"/>
        <v>15.4</v>
      </c>
      <c r="F15">
        <v>60</v>
      </c>
      <c r="G15">
        <v>54</v>
      </c>
      <c r="H15">
        <v>37</v>
      </c>
      <c r="I15" s="7">
        <f t="shared" si="1"/>
        <v>15.1</v>
      </c>
      <c r="J15" s="6">
        <f t="shared" si="2"/>
        <v>15.25</v>
      </c>
      <c r="K15">
        <v>51</v>
      </c>
      <c r="L15">
        <v>52</v>
      </c>
      <c r="M15" s="7">
        <f t="shared" si="3"/>
        <v>10.3</v>
      </c>
      <c r="N15">
        <v>63</v>
      </c>
      <c r="O15">
        <v>64</v>
      </c>
      <c r="P15" s="7">
        <f t="shared" si="4"/>
        <v>12.7</v>
      </c>
      <c r="Q15" s="6">
        <f t="shared" si="5"/>
        <v>11.5</v>
      </c>
      <c r="R15">
        <v>50</v>
      </c>
      <c r="S15">
        <v>51</v>
      </c>
      <c r="T15" s="7">
        <f t="shared" si="6"/>
        <v>10.1</v>
      </c>
      <c r="U15">
        <v>61</v>
      </c>
      <c r="V15">
        <v>57</v>
      </c>
      <c r="W15">
        <f t="shared" si="7"/>
        <v>11.8</v>
      </c>
      <c r="X15" s="7">
        <f t="shared" si="8"/>
        <v>21.9</v>
      </c>
      <c r="Y15">
        <v>70</v>
      </c>
      <c r="Z15">
        <v>68</v>
      </c>
      <c r="AA15" s="7">
        <f t="shared" si="9"/>
        <v>13.8</v>
      </c>
      <c r="AB15" s="6">
        <f t="shared" si="10"/>
        <v>35.700000000000003</v>
      </c>
      <c r="AD15" s="8">
        <f t="shared" si="11"/>
        <v>62.45</v>
      </c>
      <c r="AF15">
        <v>87</v>
      </c>
      <c r="AG15">
        <v>87</v>
      </c>
      <c r="AH15" s="9">
        <f t="shared" si="12"/>
        <v>174</v>
      </c>
      <c r="AI15">
        <v>22</v>
      </c>
      <c r="AJ15">
        <v>21</v>
      </c>
      <c r="AK15">
        <v>27</v>
      </c>
      <c r="AL15" s="9">
        <f t="shared" si="13"/>
        <v>70</v>
      </c>
    </row>
    <row r="16" spans="1:38" x14ac:dyDescent="0.25">
      <c r="A16" t="s">
        <v>45</v>
      </c>
      <c r="B16">
        <v>58</v>
      </c>
      <c r="C16">
        <v>41</v>
      </c>
      <c r="D16">
        <v>57</v>
      </c>
      <c r="E16" s="7">
        <f t="shared" si="0"/>
        <v>15.6</v>
      </c>
      <c r="F16">
        <v>48</v>
      </c>
      <c r="G16">
        <v>45</v>
      </c>
      <c r="H16">
        <v>29</v>
      </c>
      <c r="I16" s="7">
        <f t="shared" si="1"/>
        <v>12.2</v>
      </c>
      <c r="J16" s="6">
        <f t="shared" si="2"/>
        <v>13.899999999999999</v>
      </c>
      <c r="K16">
        <v>58</v>
      </c>
      <c r="L16">
        <v>56</v>
      </c>
      <c r="M16" s="7">
        <f t="shared" si="3"/>
        <v>11.4</v>
      </c>
      <c r="N16">
        <v>61</v>
      </c>
      <c r="O16">
        <v>59</v>
      </c>
      <c r="P16" s="7">
        <f t="shared" si="4"/>
        <v>12</v>
      </c>
      <c r="Q16" s="6">
        <f t="shared" si="5"/>
        <v>11.7</v>
      </c>
      <c r="R16">
        <v>48</v>
      </c>
      <c r="S16">
        <v>48</v>
      </c>
      <c r="T16" s="7">
        <f t="shared" si="6"/>
        <v>9.6</v>
      </c>
      <c r="U16">
        <v>63</v>
      </c>
      <c r="V16">
        <v>59</v>
      </c>
      <c r="W16">
        <f t="shared" si="7"/>
        <v>12.2</v>
      </c>
      <c r="X16" s="7">
        <f t="shared" si="8"/>
        <v>21.799999999999997</v>
      </c>
      <c r="Y16">
        <v>64</v>
      </c>
      <c r="Z16">
        <v>61</v>
      </c>
      <c r="AA16" s="7">
        <f t="shared" si="9"/>
        <v>12.5</v>
      </c>
      <c r="AB16" s="6">
        <f t="shared" si="10"/>
        <v>34.299999999999997</v>
      </c>
      <c r="AD16" s="8">
        <f t="shared" si="11"/>
        <v>59.9</v>
      </c>
      <c r="AF16">
        <v>81</v>
      </c>
      <c r="AG16">
        <v>80</v>
      </c>
      <c r="AH16" s="9">
        <f t="shared" si="12"/>
        <v>161</v>
      </c>
      <c r="AI16">
        <v>18</v>
      </c>
      <c r="AJ16">
        <v>18</v>
      </c>
      <c r="AK16">
        <v>25</v>
      </c>
      <c r="AL16" s="9">
        <f t="shared" si="13"/>
        <v>61</v>
      </c>
    </row>
    <row r="17" spans="1:38" x14ac:dyDescent="0.25">
      <c r="A17" t="s">
        <v>46</v>
      </c>
      <c r="B17">
        <v>55</v>
      </c>
      <c r="C17">
        <v>38</v>
      </c>
      <c r="D17">
        <v>54</v>
      </c>
      <c r="E17" s="7">
        <f t="shared" si="0"/>
        <v>14.7</v>
      </c>
      <c r="F17">
        <v>58</v>
      </c>
      <c r="G17">
        <v>49</v>
      </c>
      <c r="H17">
        <v>36</v>
      </c>
      <c r="I17" s="7">
        <f t="shared" si="1"/>
        <v>14.3</v>
      </c>
      <c r="J17" s="6">
        <f t="shared" si="2"/>
        <v>14.5</v>
      </c>
      <c r="K17">
        <v>53</v>
      </c>
      <c r="L17">
        <v>54</v>
      </c>
      <c r="M17" s="7">
        <f t="shared" si="3"/>
        <v>10.7</v>
      </c>
      <c r="N17">
        <v>51</v>
      </c>
      <c r="O17">
        <v>51</v>
      </c>
      <c r="P17" s="7">
        <f t="shared" si="4"/>
        <v>10.199999999999999</v>
      </c>
      <c r="Q17" s="6">
        <f t="shared" si="5"/>
        <v>10.45</v>
      </c>
      <c r="R17">
        <v>49</v>
      </c>
      <c r="S17">
        <v>51</v>
      </c>
      <c r="T17" s="7">
        <f t="shared" si="6"/>
        <v>10</v>
      </c>
      <c r="U17">
        <v>58</v>
      </c>
      <c r="V17">
        <v>54</v>
      </c>
      <c r="W17">
        <f t="shared" si="7"/>
        <v>11.2</v>
      </c>
      <c r="X17" s="7">
        <f t="shared" si="8"/>
        <v>21.2</v>
      </c>
      <c r="Y17">
        <v>60</v>
      </c>
      <c r="Z17">
        <v>56</v>
      </c>
      <c r="AA17" s="7">
        <f t="shared" si="9"/>
        <v>11.6</v>
      </c>
      <c r="AB17" s="6">
        <f t="shared" si="10"/>
        <v>32.799999999999997</v>
      </c>
      <c r="AD17" s="8">
        <f t="shared" si="11"/>
        <v>57.75</v>
      </c>
      <c r="AF17">
        <v>86</v>
      </c>
      <c r="AG17">
        <v>85</v>
      </c>
      <c r="AH17" s="9">
        <f t="shared" si="12"/>
        <v>171</v>
      </c>
      <c r="AI17">
        <v>17</v>
      </c>
      <c r="AJ17">
        <v>16</v>
      </c>
      <c r="AK17">
        <v>21</v>
      </c>
      <c r="AL17" s="9">
        <f t="shared" si="13"/>
        <v>54</v>
      </c>
    </row>
    <row r="18" spans="1:38" x14ac:dyDescent="0.25">
      <c r="A18" t="s">
        <v>47</v>
      </c>
      <c r="B18">
        <v>29</v>
      </c>
      <c r="C18">
        <v>37</v>
      </c>
      <c r="D18">
        <v>31</v>
      </c>
      <c r="E18" s="7">
        <f t="shared" si="0"/>
        <v>9.6999999999999993</v>
      </c>
      <c r="F18">
        <v>37</v>
      </c>
      <c r="G18">
        <v>38</v>
      </c>
      <c r="H18">
        <v>21</v>
      </c>
      <c r="I18" s="7">
        <f t="shared" si="1"/>
        <v>9.6</v>
      </c>
      <c r="J18" s="6">
        <f t="shared" si="2"/>
        <v>9.6499999999999986</v>
      </c>
      <c r="K18">
        <v>50</v>
      </c>
      <c r="L18">
        <v>47</v>
      </c>
      <c r="M18" s="7">
        <f t="shared" si="3"/>
        <v>9.6999999999999993</v>
      </c>
      <c r="N18">
        <v>49</v>
      </c>
      <c r="O18">
        <v>48</v>
      </c>
      <c r="P18" s="7">
        <f t="shared" si="4"/>
        <v>9.6999999999999993</v>
      </c>
      <c r="Q18" s="6">
        <f t="shared" si="5"/>
        <v>9.6999999999999993</v>
      </c>
      <c r="R18">
        <v>47</v>
      </c>
      <c r="S18">
        <v>47</v>
      </c>
      <c r="T18" s="7">
        <f t="shared" si="6"/>
        <v>9.4</v>
      </c>
      <c r="U18">
        <v>54</v>
      </c>
      <c r="V18">
        <v>50</v>
      </c>
      <c r="W18">
        <f t="shared" si="7"/>
        <v>10.4</v>
      </c>
      <c r="X18" s="7">
        <f t="shared" si="8"/>
        <v>19.8</v>
      </c>
      <c r="Y18">
        <v>53</v>
      </c>
      <c r="Z18">
        <v>50</v>
      </c>
      <c r="AA18" s="7">
        <f t="shared" si="9"/>
        <v>10.3</v>
      </c>
      <c r="AB18" s="6">
        <f t="shared" si="10"/>
        <v>30.1</v>
      </c>
      <c r="AD18" s="8">
        <f t="shared" si="11"/>
        <v>49.449999999999996</v>
      </c>
      <c r="AF18">
        <v>63</v>
      </c>
      <c r="AG18">
        <v>63</v>
      </c>
      <c r="AH18" s="9">
        <f t="shared" si="12"/>
        <v>126</v>
      </c>
      <c r="AI18">
        <v>13</v>
      </c>
      <c r="AJ18">
        <v>13</v>
      </c>
      <c r="AK18">
        <v>19</v>
      </c>
      <c r="AL18" s="9">
        <f t="shared" si="13"/>
        <v>45</v>
      </c>
    </row>
    <row r="19" spans="1:38" x14ac:dyDescent="0.25">
      <c r="A19" t="s">
        <v>48</v>
      </c>
      <c r="B19">
        <v>28</v>
      </c>
      <c r="C19">
        <v>27</v>
      </c>
      <c r="D19">
        <v>30</v>
      </c>
      <c r="E19" s="7">
        <f t="shared" si="0"/>
        <v>8.5</v>
      </c>
      <c r="F19">
        <v>29</v>
      </c>
      <c r="G19">
        <v>27</v>
      </c>
      <c r="H19">
        <v>20</v>
      </c>
      <c r="I19" s="7">
        <f t="shared" si="1"/>
        <v>7.6</v>
      </c>
      <c r="J19" s="6">
        <f t="shared" si="2"/>
        <v>8.0500000000000007</v>
      </c>
      <c r="K19">
        <v>45</v>
      </c>
      <c r="L19">
        <v>40</v>
      </c>
      <c r="M19" s="7">
        <f t="shared" si="3"/>
        <v>8.5</v>
      </c>
      <c r="N19">
        <v>47</v>
      </c>
      <c r="O19">
        <v>44</v>
      </c>
      <c r="P19" s="7">
        <f t="shared" si="4"/>
        <v>9.1</v>
      </c>
      <c r="Q19" s="6">
        <f t="shared" si="5"/>
        <v>8.8000000000000007</v>
      </c>
      <c r="R19">
        <v>44</v>
      </c>
      <c r="S19">
        <v>45</v>
      </c>
      <c r="T19" s="7">
        <f t="shared" si="6"/>
        <v>8.9</v>
      </c>
      <c r="U19">
        <v>52</v>
      </c>
      <c r="V19">
        <v>47</v>
      </c>
      <c r="W19">
        <f t="shared" si="7"/>
        <v>9.9</v>
      </c>
      <c r="X19" s="7">
        <f t="shared" si="8"/>
        <v>18.8</v>
      </c>
      <c r="Y19">
        <v>45</v>
      </c>
      <c r="Z19">
        <v>41</v>
      </c>
      <c r="AA19" s="7">
        <f t="shared" si="9"/>
        <v>8.6</v>
      </c>
      <c r="AB19" s="6">
        <f t="shared" si="10"/>
        <v>27.4</v>
      </c>
      <c r="AD19" s="8">
        <f t="shared" si="11"/>
        <v>44.25</v>
      </c>
      <c r="AF19">
        <v>65</v>
      </c>
      <c r="AG19">
        <v>59</v>
      </c>
      <c r="AH19" s="9">
        <f t="shared" si="12"/>
        <v>124</v>
      </c>
      <c r="AI19">
        <v>11</v>
      </c>
      <c r="AJ19">
        <v>12</v>
      </c>
      <c r="AK19">
        <v>17</v>
      </c>
      <c r="AL19" s="9">
        <f t="shared" si="13"/>
        <v>40</v>
      </c>
    </row>
    <row r="20" spans="1:38" x14ac:dyDescent="0.25">
      <c r="E20" s="7"/>
      <c r="I20" s="7"/>
      <c r="J20" s="6"/>
      <c r="M20" s="7"/>
      <c r="P20" s="7"/>
      <c r="Q20" s="6"/>
      <c r="T20" s="7"/>
      <c r="X20" s="7"/>
      <c r="AA20" s="7"/>
      <c r="AB20" s="6"/>
      <c r="AD20" s="8"/>
      <c r="AH20" s="9"/>
      <c r="AL20" s="9"/>
    </row>
    <row r="21" spans="1:38" x14ac:dyDescent="0.25">
      <c r="A21" s="1" t="s">
        <v>4</v>
      </c>
      <c r="E21" s="7"/>
      <c r="I21" s="7"/>
      <c r="J21" s="6"/>
      <c r="M21" s="7"/>
      <c r="P21" s="7"/>
      <c r="Q21" s="6"/>
      <c r="T21" s="7"/>
      <c r="X21" s="7"/>
      <c r="AA21" s="7"/>
      <c r="AB21" s="6"/>
      <c r="AD21" s="8"/>
      <c r="AH21" s="9"/>
      <c r="AL21" s="9"/>
    </row>
    <row r="22" spans="1:38" x14ac:dyDescent="0.25">
      <c r="A22" t="s">
        <v>36</v>
      </c>
      <c r="B22">
        <v>60</v>
      </c>
      <c r="C22">
        <v>43</v>
      </c>
      <c r="D22">
        <v>60</v>
      </c>
      <c r="E22" s="7">
        <f t="shared" si="0"/>
        <v>16.3</v>
      </c>
      <c r="F22">
        <v>66</v>
      </c>
      <c r="G22">
        <v>61</v>
      </c>
      <c r="H22">
        <v>41</v>
      </c>
      <c r="I22" s="7">
        <f t="shared" si="1"/>
        <v>16.8</v>
      </c>
      <c r="J22" s="6">
        <f t="shared" si="2"/>
        <v>16.55</v>
      </c>
      <c r="K22">
        <v>63</v>
      </c>
      <c r="L22">
        <v>64</v>
      </c>
      <c r="M22" s="7">
        <f t="shared" si="3"/>
        <v>12.7</v>
      </c>
      <c r="N22">
        <v>68</v>
      </c>
      <c r="O22">
        <v>70</v>
      </c>
      <c r="P22" s="7">
        <f t="shared" si="4"/>
        <v>13.8</v>
      </c>
      <c r="Q22" s="6">
        <f t="shared" si="5"/>
        <v>13.25</v>
      </c>
      <c r="R22">
        <v>54</v>
      </c>
      <c r="S22">
        <v>56</v>
      </c>
      <c r="T22" s="7">
        <f t="shared" si="6"/>
        <v>11</v>
      </c>
      <c r="U22">
        <v>72</v>
      </c>
      <c r="V22">
        <v>70</v>
      </c>
      <c r="W22">
        <f t="shared" si="7"/>
        <v>14.2</v>
      </c>
      <c r="X22" s="7">
        <f t="shared" si="8"/>
        <v>25.2</v>
      </c>
      <c r="Y22">
        <v>71</v>
      </c>
      <c r="Z22">
        <v>68</v>
      </c>
      <c r="AA22" s="7">
        <f t="shared" si="9"/>
        <v>13.9</v>
      </c>
      <c r="AB22" s="6">
        <f t="shared" si="10"/>
        <v>39.1</v>
      </c>
      <c r="AD22" s="8">
        <f t="shared" si="11"/>
        <v>68.900000000000006</v>
      </c>
      <c r="AF22">
        <v>88</v>
      </c>
      <c r="AG22">
        <v>85</v>
      </c>
      <c r="AH22" s="9">
        <f t="shared" si="12"/>
        <v>173</v>
      </c>
      <c r="AI22">
        <v>24</v>
      </c>
      <c r="AJ22">
        <v>26</v>
      </c>
      <c r="AK22">
        <v>32</v>
      </c>
      <c r="AL22" s="9">
        <f t="shared" si="13"/>
        <v>82</v>
      </c>
    </row>
    <row r="23" spans="1:38" x14ac:dyDescent="0.25">
      <c r="A23" t="s">
        <v>5</v>
      </c>
      <c r="B23">
        <v>58</v>
      </c>
      <c r="C23">
        <v>37</v>
      </c>
      <c r="D23">
        <v>58</v>
      </c>
      <c r="E23" s="7">
        <f t="shared" si="0"/>
        <v>15.3</v>
      </c>
      <c r="F23">
        <v>49</v>
      </c>
      <c r="G23">
        <v>44</v>
      </c>
      <c r="H23">
        <v>28</v>
      </c>
      <c r="I23" s="7">
        <f t="shared" si="1"/>
        <v>12.1</v>
      </c>
      <c r="J23" s="6">
        <f t="shared" si="2"/>
        <v>13.7</v>
      </c>
      <c r="K23">
        <v>51</v>
      </c>
      <c r="L23">
        <v>48</v>
      </c>
      <c r="M23" s="7">
        <f t="shared" si="3"/>
        <v>9.9</v>
      </c>
      <c r="N23">
        <v>66</v>
      </c>
      <c r="O23">
        <v>67</v>
      </c>
      <c r="P23" s="7">
        <f t="shared" si="4"/>
        <v>13.3</v>
      </c>
      <c r="Q23" s="6">
        <f t="shared" si="5"/>
        <v>11.600000000000001</v>
      </c>
      <c r="R23">
        <v>54</v>
      </c>
      <c r="S23">
        <v>51</v>
      </c>
      <c r="T23" s="7">
        <f t="shared" si="6"/>
        <v>10.5</v>
      </c>
      <c r="U23">
        <v>67</v>
      </c>
      <c r="V23">
        <v>64</v>
      </c>
      <c r="W23">
        <f t="shared" si="7"/>
        <v>13.1</v>
      </c>
      <c r="X23" s="7">
        <f t="shared" si="8"/>
        <v>23.6</v>
      </c>
      <c r="Y23">
        <v>61</v>
      </c>
      <c r="Z23">
        <v>56</v>
      </c>
      <c r="AA23" s="7">
        <f t="shared" si="9"/>
        <v>11.7</v>
      </c>
      <c r="AB23" s="6">
        <f t="shared" si="10"/>
        <v>35.299999999999997</v>
      </c>
      <c r="AD23" s="8">
        <f t="shared" si="11"/>
        <v>60.599999999999994</v>
      </c>
      <c r="AF23">
        <v>79</v>
      </c>
      <c r="AG23">
        <v>78</v>
      </c>
      <c r="AH23" s="9">
        <f t="shared" si="12"/>
        <v>157</v>
      </c>
      <c r="AI23">
        <v>22</v>
      </c>
      <c r="AJ23">
        <v>23</v>
      </c>
      <c r="AK23">
        <v>28</v>
      </c>
      <c r="AL23" s="9">
        <f t="shared" si="13"/>
        <v>73</v>
      </c>
    </row>
    <row r="24" spans="1:38" x14ac:dyDescent="0.25">
      <c r="A24" t="s">
        <v>37</v>
      </c>
      <c r="B24">
        <v>59</v>
      </c>
      <c r="C24">
        <v>42</v>
      </c>
      <c r="D24">
        <v>59</v>
      </c>
      <c r="E24" s="7">
        <f t="shared" si="0"/>
        <v>16</v>
      </c>
      <c r="F24">
        <v>45</v>
      </c>
      <c r="G24">
        <v>42</v>
      </c>
      <c r="H24">
        <v>27</v>
      </c>
      <c r="I24" s="7">
        <f t="shared" si="1"/>
        <v>11.4</v>
      </c>
      <c r="J24" s="6">
        <f t="shared" si="2"/>
        <v>13.7</v>
      </c>
      <c r="K24">
        <v>48</v>
      </c>
      <c r="L24">
        <v>45</v>
      </c>
      <c r="M24" s="7">
        <f t="shared" si="3"/>
        <v>9.3000000000000007</v>
      </c>
      <c r="N24">
        <v>55</v>
      </c>
      <c r="O24">
        <v>56</v>
      </c>
      <c r="P24" s="7">
        <f t="shared" si="4"/>
        <v>11.1</v>
      </c>
      <c r="Q24" s="6">
        <f t="shared" si="5"/>
        <v>10.199999999999999</v>
      </c>
      <c r="R24">
        <v>54</v>
      </c>
      <c r="S24">
        <v>53</v>
      </c>
      <c r="T24" s="7">
        <f t="shared" si="6"/>
        <v>10.7</v>
      </c>
      <c r="U24">
        <v>62</v>
      </c>
      <c r="V24">
        <v>61</v>
      </c>
      <c r="W24">
        <f t="shared" si="7"/>
        <v>12.3</v>
      </c>
      <c r="X24" s="7">
        <f t="shared" si="8"/>
        <v>23</v>
      </c>
      <c r="Y24">
        <v>62</v>
      </c>
      <c r="Z24">
        <v>59</v>
      </c>
      <c r="AA24" s="7">
        <f t="shared" si="9"/>
        <v>12.1</v>
      </c>
      <c r="AB24" s="6">
        <f t="shared" si="10"/>
        <v>35.1</v>
      </c>
      <c r="AD24" s="8">
        <f t="shared" si="11"/>
        <v>59</v>
      </c>
      <c r="AF24">
        <v>77</v>
      </c>
      <c r="AG24">
        <v>77</v>
      </c>
      <c r="AH24" s="9">
        <f t="shared" si="12"/>
        <v>154</v>
      </c>
      <c r="AI24">
        <v>20</v>
      </c>
      <c r="AJ24">
        <v>21</v>
      </c>
      <c r="AK24">
        <v>26</v>
      </c>
      <c r="AL24" s="9">
        <f t="shared" si="13"/>
        <v>67</v>
      </c>
    </row>
    <row r="25" spans="1:38" x14ac:dyDescent="0.25">
      <c r="A25" t="s">
        <v>38</v>
      </c>
      <c r="B25">
        <v>46</v>
      </c>
      <c r="C25">
        <v>32</v>
      </c>
      <c r="D25">
        <v>42</v>
      </c>
      <c r="E25" s="7">
        <f t="shared" si="0"/>
        <v>12</v>
      </c>
      <c r="F25">
        <v>31</v>
      </c>
      <c r="G25">
        <v>29</v>
      </c>
      <c r="H25">
        <v>18</v>
      </c>
      <c r="I25" s="7">
        <f t="shared" si="1"/>
        <v>7.8</v>
      </c>
      <c r="J25" s="6">
        <f t="shared" si="2"/>
        <v>9.9</v>
      </c>
      <c r="K25">
        <v>49</v>
      </c>
      <c r="L25">
        <v>46</v>
      </c>
      <c r="M25" s="7">
        <f t="shared" si="3"/>
        <v>9.5</v>
      </c>
      <c r="N25">
        <v>53</v>
      </c>
      <c r="O25">
        <v>53</v>
      </c>
      <c r="P25" s="7">
        <f t="shared" si="4"/>
        <v>10.6</v>
      </c>
      <c r="Q25" s="6">
        <f t="shared" si="5"/>
        <v>10.050000000000001</v>
      </c>
      <c r="R25">
        <v>46</v>
      </c>
      <c r="S25">
        <v>44</v>
      </c>
      <c r="T25" s="7">
        <f t="shared" si="6"/>
        <v>9</v>
      </c>
      <c r="U25">
        <v>59</v>
      </c>
      <c r="V25">
        <v>58</v>
      </c>
      <c r="W25">
        <f t="shared" si="7"/>
        <v>11.7</v>
      </c>
      <c r="X25" s="7">
        <f t="shared" si="8"/>
        <v>20.7</v>
      </c>
      <c r="Y25">
        <v>57</v>
      </c>
      <c r="Z25">
        <v>58</v>
      </c>
      <c r="AA25" s="7">
        <f t="shared" si="9"/>
        <v>11.5</v>
      </c>
      <c r="AB25" s="6">
        <f t="shared" si="10"/>
        <v>32.200000000000003</v>
      </c>
      <c r="AD25" s="8">
        <f t="shared" si="11"/>
        <v>52.15</v>
      </c>
      <c r="AF25">
        <v>70</v>
      </c>
      <c r="AG25">
        <v>72</v>
      </c>
      <c r="AH25" s="9">
        <f t="shared" si="12"/>
        <v>142</v>
      </c>
      <c r="AI25">
        <v>16</v>
      </c>
      <c r="AJ25">
        <v>14</v>
      </c>
      <c r="AK25">
        <v>21</v>
      </c>
      <c r="AL25" s="9">
        <f t="shared" si="13"/>
        <v>51</v>
      </c>
    </row>
    <row r="26" spans="1:38" x14ac:dyDescent="0.25">
      <c r="A26" t="s">
        <v>3</v>
      </c>
      <c r="B26">
        <v>45</v>
      </c>
      <c r="C26">
        <v>31</v>
      </c>
      <c r="D26">
        <v>41</v>
      </c>
      <c r="E26" s="7">
        <f t="shared" si="0"/>
        <v>11.7</v>
      </c>
      <c r="F26">
        <v>28</v>
      </c>
      <c r="G26">
        <v>26</v>
      </c>
      <c r="H26">
        <v>15</v>
      </c>
      <c r="I26" s="7">
        <f t="shared" si="1"/>
        <v>6.9</v>
      </c>
      <c r="J26" s="6">
        <f t="shared" si="2"/>
        <v>9.3000000000000007</v>
      </c>
      <c r="K26">
        <v>47</v>
      </c>
      <c r="L26">
        <v>45</v>
      </c>
      <c r="M26" s="7">
        <f t="shared" si="3"/>
        <v>9.1999999999999993</v>
      </c>
      <c r="N26">
        <v>50</v>
      </c>
      <c r="O26">
        <v>50</v>
      </c>
      <c r="P26" s="7">
        <f t="shared" si="4"/>
        <v>10</v>
      </c>
      <c r="Q26" s="6">
        <f t="shared" si="5"/>
        <v>9.6</v>
      </c>
      <c r="R26">
        <v>46</v>
      </c>
      <c r="S26">
        <v>42</v>
      </c>
      <c r="T26" s="7">
        <f t="shared" si="6"/>
        <v>8.8000000000000007</v>
      </c>
      <c r="U26">
        <v>53</v>
      </c>
      <c r="V26">
        <v>49</v>
      </c>
      <c r="W26">
        <f t="shared" si="7"/>
        <v>10.199999999999999</v>
      </c>
      <c r="X26" s="7">
        <f t="shared" si="8"/>
        <v>19</v>
      </c>
      <c r="Y26">
        <v>46</v>
      </c>
      <c r="Z26">
        <v>42</v>
      </c>
      <c r="AA26" s="7">
        <f t="shared" si="9"/>
        <v>8.8000000000000007</v>
      </c>
      <c r="AB26" s="6">
        <f t="shared" si="10"/>
        <v>27.8</v>
      </c>
      <c r="AD26" s="8">
        <f t="shared" si="11"/>
        <v>46.7</v>
      </c>
      <c r="AF26">
        <v>62</v>
      </c>
      <c r="AG26">
        <v>62</v>
      </c>
      <c r="AH26" s="9">
        <f t="shared" si="12"/>
        <v>124</v>
      </c>
      <c r="AI26">
        <v>15</v>
      </c>
      <c r="AJ26">
        <v>15</v>
      </c>
      <c r="AK26">
        <v>19</v>
      </c>
      <c r="AL26" s="9">
        <f t="shared" si="13"/>
        <v>49</v>
      </c>
    </row>
  </sheetData>
  <mergeCells count="20">
    <mergeCell ref="B3:E3"/>
    <mergeCell ref="B1:J1"/>
    <mergeCell ref="F3:I3"/>
    <mergeCell ref="K1:Q1"/>
    <mergeCell ref="K3:M3"/>
    <mergeCell ref="B2:E2"/>
    <mergeCell ref="F2:I2"/>
    <mergeCell ref="K2:M2"/>
    <mergeCell ref="N2:P2"/>
    <mergeCell ref="R1:AA1"/>
    <mergeCell ref="Z2:AB2"/>
    <mergeCell ref="R3:T3"/>
    <mergeCell ref="U3:W3"/>
    <mergeCell ref="Y3:AA3"/>
    <mergeCell ref="R2:X2"/>
    <mergeCell ref="AF2:AH2"/>
    <mergeCell ref="AF3:AH3"/>
    <mergeCell ref="AI2:AL2"/>
    <mergeCell ref="AI3:AL3"/>
    <mergeCell ref="N3:P3"/>
  </mergeCells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Balash Family</dc:creator>
  <cp:lastModifiedBy>Dan Balash</cp:lastModifiedBy>
  <dcterms:created xsi:type="dcterms:W3CDTF">2015-10-04T02:09:07Z</dcterms:created>
  <dcterms:modified xsi:type="dcterms:W3CDTF">2016-10-02T05:38:32Z</dcterms:modified>
</cp:coreProperties>
</file>