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2" windowHeight="5280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<sst xmlns="http://schemas.openxmlformats.org/spreadsheetml/2006/main" count="39" uniqueCount="39">
  <si>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School Name</t>
  </si>
  <si>
    <t>GE 1 (300 Pts)</t>
  </si>
  <si>
    <t>GE 2 (300 Pts)</t>
  </si>
  <si>
    <t>Marching Avg.</t>
  </si>
  <si>
    <t>Marching Comp.</t>
  </si>
  <si>
    <t>Music 1 (400)</t>
  </si>
  <si>
    <t>Music 2 (400)</t>
  </si>
  <si>
    <t>Music Avg.</t>
  </si>
  <si>
    <t>Music Comp.</t>
  </si>
  <si>
    <t>Drum Major</t>
  </si>
  <si>
    <t>Percussion</t>
  </si>
  <si>
    <t>Auxiliary</t>
  </si>
  <si>
    <t>Final Score</t>
  </si>
  <si>
    <t>Class C</t>
  </si>
  <si>
    <t>Anna-Jonesboro</t>
  </si>
  <si>
    <t>Class B</t>
  </si>
  <si>
    <t>Class A</t>
  </si>
  <si>
    <t>Carbondale</t>
  </si>
  <si>
    <t>Carterville</t>
  </si>
  <si>
    <t>Pinckneyville</t>
  </si>
  <si>
    <t>Class AA</t>
  </si>
  <si>
    <t>Belleville West</t>
  </si>
  <si>
    <t>George York</t>
  </si>
  <si>
    <t>Colin Hunt</t>
  </si>
  <si>
    <t>Deborah Burris</t>
  </si>
  <si>
    <t>Kelley Kesterson</t>
  </si>
  <si>
    <t>East Prairie</t>
  </si>
  <si>
    <t>Sparta</t>
  </si>
  <si>
    <t>Mater Dei</t>
  </si>
  <si>
    <t>Murphysboro</t>
  </si>
  <si>
    <t>Richland County</t>
  </si>
  <si>
    <t>Wesclin</t>
  </si>
  <si>
    <t>Northwest</t>
  </si>
  <si>
    <t>Waterloo</t>
  </si>
  <si>
    <t>Cape Girardeau Central</t>
  </si>
  <si>
    <t>Marion</t>
  </si>
  <si>
    <t>Amanda Keeney</t>
  </si>
  <si>
    <t>Paul Intravala</t>
  </si>
  <si>
    <t>Wanda Conway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</si>
</sst>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zoomScalePageLayoutView="0" workbookViewId="0" topLeftCell="G1">
      <selection activeCell="O16" sqref="O16:O17"/>
    </sheetView>
  </sheetViews>
  <sheetFormatPr defaultColWidth="11.57421875" defaultRowHeight="12.75"/>
  <cols>
    <col min="1" max="1" width="20.57421875" style="0" bestFit="1" customWidth="1"/>
    <col min="2" max="2" width="11.00390625" style="0" customWidth="1"/>
    <col min="3" max="3" width="13.421875" style="0" bestFit="1" customWidth="1"/>
    <col min="4" max="4" width="11.57421875" style="0" customWidth="1"/>
    <col min="5" max="5" width="14.28125" style="1" customWidth="1"/>
    <col min="6" max="6" width="11.57421875" style="0" customWidth="1"/>
    <col min="7" max="7" width="10.8515625" style="0" customWidth="1"/>
    <col min="8" max="8" width="11.57421875" style="0" customWidth="1"/>
    <col min="9" max="9" width="11.57421875" style="1" customWidth="1"/>
    <col min="10" max="12" width="11.57421875" style="0" customWidth="1"/>
    <col min="13" max="14" width="11.57421875" style="0" hidden="1" customWidth="1"/>
    <col min="15" max="15" width="11.57421875" style="1" customWidth="1"/>
  </cols>
  <sheetData>
    <row r="2" spans="1:15" s="2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O2" s="3" t="s">
        <v>12</v>
      </c>
    </row>
    <row r="3" spans="2:15" s="10" customFormat="1" ht="26.25">
      <c r="B3" s="9" t="s">
        <v>22</v>
      </c>
      <c r="C3" s="9" t="s">
        <v>23</v>
      </c>
      <c r="E3" s="11"/>
      <c r="F3" s="10" t="s">
        <v>24</v>
      </c>
      <c r="G3" s="10" t="s">
        <v>25</v>
      </c>
      <c r="I3" s="11"/>
      <c r="J3" s="10" t="s">
        <v>36</v>
      </c>
      <c r="K3" s="10" t="s">
        <v>37</v>
      </c>
      <c r="L3" s="10" t="s">
        <v>38</v>
      </c>
      <c r="O3" s="11"/>
    </row>
    <row r="4" ht="12.75">
      <c r="A4" s="1" t="s">
        <v>13</v>
      </c>
    </row>
    <row r="5" spans="1:15" ht="12.75">
      <c r="A5" t="s">
        <v>26</v>
      </c>
      <c r="B5" s="4">
        <v>148</v>
      </c>
      <c r="C5" s="4">
        <v>176</v>
      </c>
      <c r="D5" s="4">
        <f>AVERAGE(B5:C5)</f>
        <v>162</v>
      </c>
      <c r="E5" s="5">
        <f>D5/10</f>
        <v>16.2</v>
      </c>
      <c r="F5" s="4">
        <v>179</v>
      </c>
      <c r="G5" s="4">
        <v>141</v>
      </c>
      <c r="H5" s="4">
        <f>AVERAGE(F5:G5)</f>
        <v>160</v>
      </c>
      <c r="I5" s="5">
        <f>H5/10</f>
        <v>16</v>
      </c>
      <c r="J5">
        <v>70</v>
      </c>
      <c r="K5">
        <v>72</v>
      </c>
      <c r="L5">
        <v>40</v>
      </c>
      <c r="M5">
        <f>AVERAGE(J5:L5)/10</f>
        <v>6.066666666666666</v>
      </c>
      <c r="N5" s="4">
        <f>(J5+K5+L5)/M5</f>
        <v>30</v>
      </c>
      <c r="O5" s="5">
        <f>E5+I5+N5</f>
        <v>62.2</v>
      </c>
    </row>
    <row r="6" spans="1:15" ht="12.75">
      <c r="A6" t="s">
        <v>14</v>
      </c>
      <c r="B6" s="4">
        <v>186</v>
      </c>
      <c r="C6" s="4">
        <v>202</v>
      </c>
      <c r="D6" s="4">
        <f>AVERAGE(B6:C6)</f>
        <v>194</v>
      </c>
      <c r="E6" s="5">
        <f>D6/10</f>
        <v>19.4</v>
      </c>
      <c r="F6" s="4">
        <v>185</v>
      </c>
      <c r="G6" s="4">
        <v>187</v>
      </c>
      <c r="H6" s="4">
        <f>AVERAGE(F6:G6)</f>
        <v>186</v>
      </c>
      <c r="I6" s="5">
        <f>H6/10</f>
        <v>18.6</v>
      </c>
      <c r="J6">
        <v>75</v>
      </c>
      <c r="K6">
        <v>71</v>
      </c>
      <c r="L6">
        <v>49</v>
      </c>
      <c r="M6">
        <f>AVERAGE(J6:L6)/10</f>
        <v>6.5</v>
      </c>
      <c r="N6" s="4">
        <f>(J6+K6+L6)/M6</f>
        <v>30</v>
      </c>
      <c r="O6" s="5">
        <f>E6+I6+N6</f>
        <v>68</v>
      </c>
    </row>
    <row r="7" spans="1:15" ht="12.75">
      <c r="A7" t="s">
        <v>27</v>
      </c>
      <c r="B7" s="4">
        <v>151</v>
      </c>
      <c r="C7" s="4">
        <v>146</v>
      </c>
      <c r="D7" s="4">
        <f>AVERAGE(B7:C7)</f>
        <v>148.5</v>
      </c>
      <c r="E7" s="5">
        <f>D7/10</f>
        <v>14.85</v>
      </c>
      <c r="F7" s="4">
        <v>178</v>
      </c>
      <c r="G7" s="4">
        <v>152</v>
      </c>
      <c r="H7" s="4">
        <f>AVERAGE(F7:G7)</f>
        <v>165</v>
      </c>
      <c r="I7" s="5">
        <f>H7/10</f>
        <v>16.5</v>
      </c>
      <c r="J7">
        <v>67</v>
      </c>
      <c r="K7" s="12">
        <v>62</v>
      </c>
      <c r="L7" s="12">
        <v>31</v>
      </c>
      <c r="M7">
        <f>AVERAGE(J7:L7)/10</f>
        <v>5.333333333333334</v>
      </c>
      <c r="N7" s="4">
        <f>(J7+K7+L7)/M7</f>
        <v>29.999999999999996</v>
      </c>
      <c r="O7" s="5">
        <f>E7+I7+N7</f>
        <v>61.349999999999994</v>
      </c>
    </row>
    <row r="8" spans="1:15" ht="12.75">
      <c r="A8" t="s">
        <v>28</v>
      </c>
      <c r="B8" s="4">
        <v>191</v>
      </c>
      <c r="C8" s="4">
        <v>224</v>
      </c>
      <c r="D8" s="4">
        <f>AVERAGE(B8:C8)</f>
        <v>207.5</v>
      </c>
      <c r="E8" s="5">
        <f>D8/10</f>
        <v>20.75</v>
      </c>
      <c r="F8" s="4">
        <v>180</v>
      </c>
      <c r="G8" s="4">
        <v>200</v>
      </c>
      <c r="H8" s="4">
        <f>AVERAGE(F8:G8)</f>
        <v>190</v>
      </c>
      <c r="I8" s="5">
        <f>H8/10</f>
        <v>19</v>
      </c>
      <c r="J8">
        <v>76</v>
      </c>
      <c r="K8" s="12">
        <v>78</v>
      </c>
      <c r="L8" s="12">
        <v>63</v>
      </c>
      <c r="M8">
        <f>AVERAGE(J8:L8)/10</f>
        <v>7.2333333333333325</v>
      </c>
      <c r="N8" s="4">
        <f>(J8+K8+L8)/M8</f>
        <v>30.000000000000004</v>
      </c>
      <c r="O8" s="5">
        <f>E8+I8+N8</f>
        <v>69.75</v>
      </c>
    </row>
    <row r="9" spans="1:15" ht="12.75">
      <c r="A9" t="s">
        <v>29</v>
      </c>
      <c r="B9" s="4">
        <v>189</v>
      </c>
      <c r="C9" s="4">
        <v>203</v>
      </c>
      <c r="D9" s="4">
        <f>AVERAGE(B9:C9)</f>
        <v>196</v>
      </c>
      <c r="E9" s="5">
        <f>D9/10</f>
        <v>19.6</v>
      </c>
      <c r="F9" s="4">
        <v>191</v>
      </c>
      <c r="G9" s="4">
        <v>230</v>
      </c>
      <c r="H9" s="4">
        <f>AVERAGE(F9:G9)</f>
        <v>210.5</v>
      </c>
      <c r="I9" s="5">
        <f>H9/10</f>
        <v>21.05</v>
      </c>
      <c r="J9">
        <v>73</v>
      </c>
      <c r="K9" s="12">
        <v>88</v>
      </c>
      <c r="L9" s="12">
        <v>46</v>
      </c>
      <c r="M9">
        <f>AVERAGE(J9:L9)/10</f>
        <v>6.9</v>
      </c>
      <c r="N9" s="4">
        <f>(J9+K9+L9)/M9</f>
        <v>30</v>
      </c>
      <c r="O9" s="5">
        <f>E9+I9+N9</f>
        <v>70.65</v>
      </c>
    </row>
    <row r="10" spans="1:15" ht="12.75">
      <c r="A10" t="s">
        <v>30</v>
      </c>
      <c r="B10" s="4">
        <v>187</v>
      </c>
      <c r="C10" s="4">
        <v>205</v>
      </c>
      <c r="D10" s="4">
        <f>AVERAGE(B10:C10)</f>
        <v>196</v>
      </c>
      <c r="E10" s="5">
        <f>D10/10</f>
        <v>19.6</v>
      </c>
      <c r="F10" s="4">
        <v>203</v>
      </c>
      <c r="G10" s="4">
        <v>236</v>
      </c>
      <c r="H10" s="4">
        <f>AVERAGE(F10:G10)</f>
        <v>219.5</v>
      </c>
      <c r="I10" s="5">
        <f>H10/10</f>
        <v>21.95</v>
      </c>
      <c r="J10">
        <v>72</v>
      </c>
      <c r="K10" s="12">
        <v>68</v>
      </c>
      <c r="L10" s="12">
        <v>64</v>
      </c>
      <c r="M10">
        <f>AVERAGE(J10:L10)/10</f>
        <v>6.8</v>
      </c>
      <c r="N10" s="4">
        <f>(J10+K10+L10)/M10</f>
        <v>30</v>
      </c>
      <c r="O10" s="5">
        <f>E10+I10+N10</f>
        <v>71.55</v>
      </c>
    </row>
    <row r="11" spans="1:15" ht="12.75">
      <c r="A11" t="s">
        <v>31</v>
      </c>
      <c r="B11" s="4">
        <v>188</v>
      </c>
      <c r="C11" s="4">
        <v>184</v>
      </c>
      <c r="D11" s="4">
        <f>AVERAGE(B11:C11)</f>
        <v>186</v>
      </c>
      <c r="E11" s="5">
        <f>D11/10</f>
        <v>18.6</v>
      </c>
      <c r="F11" s="4">
        <v>188</v>
      </c>
      <c r="G11" s="4">
        <v>213</v>
      </c>
      <c r="H11" s="4">
        <f>AVERAGE(F11:G11)</f>
        <v>200.5</v>
      </c>
      <c r="I11" s="5">
        <f>H11/10</f>
        <v>20.05</v>
      </c>
      <c r="J11">
        <v>74</v>
      </c>
      <c r="K11" s="12">
        <v>68</v>
      </c>
      <c r="L11" s="12">
        <v>42</v>
      </c>
      <c r="M11">
        <f>AVERAGE(J11:L11)/10</f>
        <v>6.133333333333334</v>
      </c>
      <c r="N11" s="4">
        <f>(J11+K11+L11)/M11</f>
        <v>29.999999999999996</v>
      </c>
      <c r="O11" s="5">
        <f>E11+I11+N11</f>
        <v>68.65</v>
      </c>
    </row>
    <row r="12" spans="2:15" ht="12.75">
      <c r="B12" s="4"/>
      <c r="C12" s="4"/>
      <c r="D12" s="4"/>
      <c r="E12" s="5"/>
      <c r="F12" s="4"/>
      <c r="G12" s="4"/>
      <c r="H12" s="4"/>
      <c r="I12" s="5"/>
      <c r="N12" s="4"/>
      <c r="O12" s="5"/>
    </row>
    <row r="13" spans="1:15" ht="12.75">
      <c r="A13" s="1" t="s">
        <v>15</v>
      </c>
      <c r="B13" s="4"/>
      <c r="C13" s="4"/>
      <c r="D13" s="4"/>
      <c r="E13" s="5"/>
      <c r="F13" s="4"/>
      <c r="G13" s="4"/>
      <c r="H13" s="4"/>
      <c r="I13" s="5"/>
      <c r="N13" s="4"/>
      <c r="O13" s="5"/>
    </row>
    <row r="14" spans="1:15" ht="12.75">
      <c r="A14" t="s">
        <v>17</v>
      </c>
      <c r="B14" s="4">
        <v>221</v>
      </c>
      <c r="C14" s="4">
        <v>187</v>
      </c>
      <c r="D14" s="4">
        <f>AVERAGE(B14:C14)</f>
        <v>204</v>
      </c>
      <c r="E14" s="5">
        <f>D14/10</f>
        <v>20.4</v>
      </c>
      <c r="F14" s="4">
        <v>255</v>
      </c>
      <c r="G14" s="4">
        <v>268</v>
      </c>
      <c r="H14" s="4">
        <f>AVERAGE(F14:G14)</f>
        <v>261.5</v>
      </c>
      <c r="I14" s="5">
        <f>H14/10</f>
        <v>26.15</v>
      </c>
      <c r="J14">
        <v>86</v>
      </c>
      <c r="K14">
        <v>82</v>
      </c>
      <c r="L14">
        <v>60</v>
      </c>
      <c r="M14">
        <f>AVERAGE(J14:L14)/10</f>
        <v>7.6</v>
      </c>
      <c r="N14" s="4">
        <f>(J14+K14+L14)/M14</f>
        <v>30</v>
      </c>
      <c r="O14" s="5">
        <f>E14+I14+N14</f>
        <v>76.55</v>
      </c>
    </row>
    <row r="15" spans="1:15" ht="12.75">
      <c r="A15" t="s">
        <v>32</v>
      </c>
      <c r="B15" s="4">
        <v>224</v>
      </c>
      <c r="C15" s="4">
        <v>226</v>
      </c>
      <c r="D15" s="4">
        <f>AVERAGE(B15:C15)</f>
        <v>225</v>
      </c>
      <c r="E15" s="6">
        <f>D15/10</f>
        <v>22.5</v>
      </c>
      <c r="F15" s="7">
        <v>247</v>
      </c>
      <c r="G15" s="7">
        <v>235</v>
      </c>
      <c r="H15" s="7">
        <f>AVERAGE(F15:G15)</f>
        <v>241</v>
      </c>
      <c r="I15" s="6">
        <f>H15/10</f>
        <v>24.1</v>
      </c>
      <c r="J15" s="8">
        <v>74.5</v>
      </c>
      <c r="K15" s="8">
        <v>72</v>
      </c>
      <c r="L15" s="8">
        <v>58</v>
      </c>
      <c r="M15">
        <f>AVERAGE(J15:L15)/10</f>
        <v>6.816666666666667</v>
      </c>
      <c r="N15" s="4">
        <f>(J15+K15+L15)/M15</f>
        <v>29.999999999999996</v>
      </c>
      <c r="O15" s="5">
        <f>E15+I15+N15</f>
        <v>76.6</v>
      </c>
    </row>
    <row r="16" spans="1:15" ht="12.75">
      <c r="A16" t="s">
        <v>18</v>
      </c>
      <c r="B16" s="4">
        <v>215</v>
      </c>
      <c r="C16" s="4">
        <v>180</v>
      </c>
      <c r="D16" s="4">
        <f>AVERAGE(B16:C16)</f>
        <v>197.5</v>
      </c>
      <c r="E16" s="6">
        <f>D16/10</f>
        <v>19.75</v>
      </c>
      <c r="F16" s="7">
        <v>244</v>
      </c>
      <c r="G16" s="7">
        <v>242</v>
      </c>
      <c r="H16" s="7">
        <f>AVERAGE(F16:G16)</f>
        <v>243</v>
      </c>
      <c r="I16" s="6">
        <f>H16/10</f>
        <v>24.3</v>
      </c>
      <c r="J16" s="8">
        <v>69</v>
      </c>
      <c r="K16" s="8">
        <v>69</v>
      </c>
      <c r="L16" s="8">
        <v>62</v>
      </c>
      <c r="M16">
        <f>AVERAGE(J16:L16)/10</f>
        <v>6.666666666666667</v>
      </c>
      <c r="N16" s="4">
        <f>(J16+K16+L16)/M16</f>
        <v>30</v>
      </c>
      <c r="O16" s="5">
        <f>E16+I16+N16</f>
        <v>74.05</v>
      </c>
    </row>
    <row r="17" spans="1:15" ht="12.75">
      <c r="A17" t="s">
        <v>19</v>
      </c>
      <c r="B17" s="4">
        <v>202</v>
      </c>
      <c r="C17" s="4">
        <v>178</v>
      </c>
      <c r="D17" s="4">
        <f>AVERAGE(B17:C17)</f>
        <v>190</v>
      </c>
      <c r="E17" s="6">
        <f>D17/10</f>
        <v>19</v>
      </c>
      <c r="F17" s="7">
        <v>221</v>
      </c>
      <c r="G17" s="7">
        <v>224</v>
      </c>
      <c r="H17" s="7">
        <f>AVERAGE(F17:G17)</f>
        <v>222.5</v>
      </c>
      <c r="I17" s="6">
        <f>H17/10</f>
        <v>22.25</v>
      </c>
      <c r="J17" s="8">
        <v>71.5</v>
      </c>
      <c r="K17" s="7">
        <v>70</v>
      </c>
      <c r="L17" s="7">
        <v>55</v>
      </c>
      <c r="M17">
        <f>AVERAGE(J17:L17)/10</f>
        <v>6.55</v>
      </c>
      <c r="N17" s="4">
        <f>(J17+K17+L17)/M17</f>
        <v>30</v>
      </c>
      <c r="O17" s="5">
        <f>E17+I17+N17</f>
        <v>71.25</v>
      </c>
    </row>
    <row r="18" spans="2:15" ht="12.75">
      <c r="B18" s="4"/>
      <c r="C18" s="4"/>
      <c r="D18" s="4"/>
      <c r="E18" s="6"/>
      <c r="F18" s="7"/>
      <c r="G18" s="7"/>
      <c r="H18" s="7"/>
      <c r="I18" s="6"/>
      <c r="J18" s="8"/>
      <c r="K18" s="8"/>
      <c r="L18" s="8"/>
      <c r="N18" s="4"/>
      <c r="O18" s="5"/>
    </row>
    <row r="19" spans="1:15" ht="12.75">
      <c r="A19" s="1" t="s">
        <v>16</v>
      </c>
      <c r="B19" s="4"/>
      <c r="C19" s="4"/>
      <c r="D19" s="4"/>
      <c r="E19" s="6"/>
      <c r="F19" s="7"/>
      <c r="G19" s="7"/>
      <c r="H19" s="7"/>
      <c r="I19" s="6"/>
      <c r="J19" s="8"/>
      <c r="K19" s="8"/>
      <c r="L19" s="8"/>
      <c r="N19" s="4"/>
      <c r="O19" s="5"/>
    </row>
    <row r="20" spans="1:15" ht="12.75">
      <c r="A20" t="s">
        <v>33</v>
      </c>
      <c r="B20" s="4">
        <v>227</v>
      </c>
      <c r="C20" s="4">
        <v>232</v>
      </c>
      <c r="D20" s="4">
        <f>AVERAGE(B20:C20)</f>
        <v>229.5</v>
      </c>
      <c r="E20" s="6">
        <f>D20/10</f>
        <v>22.95</v>
      </c>
      <c r="F20" s="7">
        <v>291</v>
      </c>
      <c r="G20" s="7">
        <v>301</v>
      </c>
      <c r="H20" s="7">
        <f>AVERAGE(F20:G20)</f>
        <v>296</v>
      </c>
      <c r="I20" s="6">
        <f>H20/10</f>
        <v>29.6</v>
      </c>
      <c r="J20" s="8">
        <v>79</v>
      </c>
      <c r="K20" s="8">
        <v>84</v>
      </c>
      <c r="L20" s="8">
        <v>78</v>
      </c>
      <c r="M20">
        <f>AVERAGE(J20:L20)/10</f>
        <v>8.033333333333333</v>
      </c>
      <c r="N20" s="4">
        <f>(J20+K20+L20)/M20</f>
        <v>30</v>
      </c>
      <c r="O20" s="5">
        <f>E20+I20+N20</f>
        <v>82.55</v>
      </c>
    </row>
    <row r="21" spans="1:15" ht="12.75">
      <c r="A21" t="s">
        <v>34</v>
      </c>
      <c r="B21" s="4">
        <v>226</v>
      </c>
      <c r="C21" s="4">
        <v>244</v>
      </c>
      <c r="D21" s="4">
        <f>AVERAGE(B21:C21)</f>
        <v>235</v>
      </c>
      <c r="E21" s="6">
        <f>D21/10</f>
        <v>23.5</v>
      </c>
      <c r="F21" s="7">
        <v>309</v>
      </c>
      <c r="G21" s="7">
        <v>326</v>
      </c>
      <c r="H21" s="7">
        <f>AVERAGE(F21:G21)</f>
        <v>317.5</v>
      </c>
      <c r="I21" s="6">
        <f>H21/10</f>
        <v>31.75</v>
      </c>
      <c r="J21" s="8">
        <v>80</v>
      </c>
      <c r="K21" s="8">
        <v>75</v>
      </c>
      <c r="L21" s="8">
        <v>68</v>
      </c>
      <c r="M21">
        <f>AVERAGE(J21:L21)/10</f>
        <v>7.433333333333333</v>
      </c>
      <c r="N21" s="4">
        <f>(J21+K21+L21)/M21</f>
        <v>30.000000000000004</v>
      </c>
      <c r="O21" s="5">
        <f>E21+I21+N21</f>
        <v>85.25</v>
      </c>
    </row>
    <row r="22" spans="2:15" ht="12.75">
      <c r="B22" s="4"/>
      <c r="C22" s="4"/>
      <c r="D22" s="4"/>
      <c r="E22" s="5"/>
      <c r="H22" s="7"/>
      <c r="I22" s="6"/>
      <c r="N22" s="4"/>
      <c r="O22" s="5"/>
    </row>
    <row r="23" spans="1:15" ht="12.75">
      <c r="A23" s="1" t="s">
        <v>20</v>
      </c>
      <c r="D23" s="4"/>
      <c r="E23" s="5"/>
      <c r="H23" s="7"/>
      <c r="I23" s="6"/>
      <c r="N23" s="4"/>
      <c r="O23" s="5"/>
    </row>
    <row r="24" spans="1:15" ht="12.75">
      <c r="A24" t="s">
        <v>21</v>
      </c>
      <c r="B24" s="4">
        <v>222</v>
      </c>
      <c r="C24" s="4">
        <v>231</v>
      </c>
      <c r="D24" s="4">
        <f>AVERAGE(B24:C24)</f>
        <v>226.5</v>
      </c>
      <c r="E24" s="5">
        <f>D24/10</f>
        <v>22.65</v>
      </c>
      <c r="F24">
        <v>290</v>
      </c>
      <c r="G24" s="4">
        <v>289</v>
      </c>
      <c r="H24" s="7">
        <f>AVERAGE(F24:G24)</f>
        <v>289.5</v>
      </c>
      <c r="I24" s="6">
        <f>H24/10</f>
        <v>28.95</v>
      </c>
      <c r="J24">
        <v>85</v>
      </c>
      <c r="K24">
        <v>79</v>
      </c>
      <c r="L24">
        <v>73</v>
      </c>
      <c r="M24">
        <f>AVERAGE(J24:L24)/10</f>
        <v>7.9</v>
      </c>
      <c r="N24" s="4">
        <f>(J24+K24+L24)/M24</f>
        <v>30</v>
      </c>
      <c r="O24" s="5">
        <f>E24+I24+N24</f>
        <v>81.6</v>
      </c>
    </row>
    <row r="25" spans="1:15" ht="12.75">
      <c r="A25" t="s">
        <v>35</v>
      </c>
      <c r="B25" s="4">
        <v>221</v>
      </c>
      <c r="C25" s="4">
        <v>225</v>
      </c>
      <c r="D25" s="4">
        <f>AVERAGE(B25:C25)</f>
        <v>223</v>
      </c>
      <c r="E25" s="5">
        <f>D25/10</f>
        <v>22.3</v>
      </c>
      <c r="F25">
        <v>319</v>
      </c>
      <c r="G25" s="4">
        <v>327</v>
      </c>
      <c r="H25" s="7">
        <f>AVERAGE(F25:G25)</f>
        <v>323</v>
      </c>
      <c r="I25" s="6">
        <f>H25/10</f>
        <v>32.3</v>
      </c>
      <c r="J25">
        <v>86.5</v>
      </c>
      <c r="K25">
        <v>78</v>
      </c>
      <c r="L25">
        <v>61</v>
      </c>
      <c r="M25">
        <f>AVERAGE(J25:L25)/10</f>
        <v>7.5166666666666675</v>
      </c>
      <c r="N25" s="4">
        <f>(J25+K25+L25)/M25</f>
        <v>29.999999999999996</v>
      </c>
      <c r="O25" s="5">
        <f>E25+I25+N25</f>
        <v>84.6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Balash</dc:creator>
  <cp:keywords/>
  <dc:description/>
  <cp:lastModifiedBy>Dan Balash</cp:lastModifiedBy>
  <dcterms:created xsi:type="dcterms:W3CDTF">2018-10-17T00:17:30Z</dcterms:created>
  <dcterms:modified xsi:type="dcterms:W3CDTF">2022-10-03T12:39:27Z</dcterms:modified>
  <cp:category/>
  <cp:version/>
  <cp:contentType/>
  <cp:contentStatus/>
</cp:coreProperties>
</file>