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<sst xmlns="http://schemas.openxmlformats.org/spreadsheetml/2006/main" count="28" uniqueCount="28">
  <si>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School Name</t>
  </si>
  <si>
    <t>GE 1 (300 Pts)</t>
  </si>
  <si>
    <t>GE 2 (300 Pts)</t>
  </si>
  <si>
    <t>Marching Avg.</t>
  </si>
  <si>
    <t>Marching Comp.</t>
  </si>
  <si>
    <t>Music 1 (400)</t>
  </si>
  <si>
    <t>Music 2 (400)</t>
  </si>
  <si>
    <t>Music Avg.</t>
  </si>
  <si>
    <t>Music Comp.</t>
  </si>
  <si>
    <t>Music Rank</t>
  </si>
  <si>
    <t>Drum Major</t>
  </si>
  <si>
    <t>Percussion</t>
  </si>
  <si>
    <t>Auxiliary</t>
  </si>
  <si>
    <t>Final Score</t>
  </si>
  <si>
    <t>D. Burris</t>
  </si>
  <si>
    <t>G. Harris</t>
  </si>
  <si>
    <t>Class C</t>
  </si>
  <si>
    <t>Anna-Jonesboro</t>
  </si>
  <si>
    <t>Kelly</t>
  </si>
  <si>
    <t>Wesclin</t>
  </si>
  <si>
    <t>Salem</t>
  </si>
  <si>
    <t>Class B</t>
  </si>
  <si>
    <t>Massac County</t>
  </si>
  <si>
    <t>DeSoto</t>
  </si>
  <si>
    <t>Class A</t>
  </si>
  <si>
    <t>Carbondale</t>
  </si>
  <si>
    <t>Marion</t>
  </si>
  <si>
    <t>Hillsboro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</si>
</sst>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P8" sqref="P8"/>
    </sheetView>
  </sheetViews>
  <sheetFormatPr defaultColWidth="12.57421875" defaultRowHeight="12.75"/>
  <cols>
    <col min="1" max="1" width="13.57421875" style="0" customWidth="1"/>
    <col min="2" max="2" width="11.00390625" style="0" customWidth="1"/>
    <col min="3" max="4" width="11.57421875" style="0" customWidth="1"/>
    <col min="5" max="5" width="14.28125" style="1" customWidth="1"/>
    <col min="6" max="6" width="11.57421875" style="0" customWidth="1"/>
    <col min="7" max="7" width="10.8515625" style="0" customWidth="1"/>
    <col min="8" max="8" width="0" style="0" hidden="1" customWidth="1"/>
    <col min="9" max="9" width="11.57421875" style="1" customWidth="1"/>
    <col min="10" max="10" width="10.57421875" style="0" customWidth="1"/>
    <col min="11" max="13" width="11.57421875" style="0" customWidth="1"/>
    <col min="14" max="15" width="0" style="0" hidden="1" customWidth="1"/>
    <col min="16" max="16" width="11.57421875" style="1" customWidth="1"/>
    <col min="17" max="16384" width="11.57421875" style="0" customWidth="1"/>
  </cols>
  <sheetData>
    <row r="2" spans="1:16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P2" s="3" t="s">
        <v>13</v>
      </c>
    </row>
    <row r="3" spans="2:16" s="4" customFormat="1" ht="12.75">
      <c r="B3" s="4" t="s">
        <v>14</v>
      </c>
      <c r="C3" s="4" t="s">
        <v>15</v>
      </c>
      <c r="E3" s="1"/>
      <c r="I3" s="1"/>
      <c r="P3" s="1"/>
    </row>
    <row r="4" ht="12.75">
      <c r="A4" s="1" t="s">
        <v>16</v>
      </c>
    </row>
    <row r="5" spans="1:16" ht="12.75">
      <c r="A5" t="s">
        <v>17</v>
      </c>
      <c r="B5" s="5">
        <v>180</v>
      </c>
      <c r="C5" s="5">
        <v>198</v>
      </c>
      <c r="D5" s="5">
        <f>AVERAGE(B5:C5)</f>
        <v>189</v>
      </c>
      <c r="E5" s="6">
        <f>D5/10</f>
        <v>18.9</v>
      </c>
      <c r="F5" s="5">
        <v>285</v>
      </c>
      <c r="G5" s="5">
        <v>234</v>
      </c>
      <c r="H5" s="5">
        <f>AVERAGE(F5:G5)</f>
        <v>259.5</v>
      </c>
      <c r="I5" s="6">
        <f>H5/10</f>
        <v>25.95</v>
      </c>
      <c r="J5">
        <v>3</v>
      </c>
      <c r="K5">
        <v>69</v>
      </c>
      <c r="L5">
        <v>78</v>
      </c>
      <c r="M5">
        <v>49</v>
      </c>
      <c r="O5" s="5">
        <f>(K5+L5+M5)/6.533333333</f>
        <v>30.000000001530612</v>
      </c>
      <c r="P5" s="6">
        <f>E5+I5+O5</f>
        <v>74.8500000015306</v>
      </c>
    </row>
    <row r="6" spans="1:16" ht="12.75">
      <c r="A6" t="s">
        <v>18</v>
      </c>
      <c r="B6" s="5">
        <v>172</v>
      </c>
      <c r="C6" s="5">
        <v>189</v>
      </c>
      <c r="D6" s="5">
        <f>AVERAGE(B6:C6)</f>
        <v>180.5</v>
      </c>
      <c r="E6" s="6">
        <f>D6/10</f>
        <v>18.05</v>
      </c>
      <c r="F6" s="5">
        <v>255</v>
      </c>
      <c r="G6" s="5">
        <v>224</v>
      </c>
      <c r="H6" s="5">
        <f>AVERAGE(F6:G6)</f>
        <v>239.5</v>
      </c>
      <c r="I6" s="6">
        <f>H6/10</f>
        <v>23.95</v>
      </c>
      <c r="J6">
        <v>4</v>
      </c>
      <c r="K6">
        <v>56</v>
      </c>
      <c r="L6">
        <v>63</v>
      </c>
      <c r="M6">
        <v>47</v>
      </c>
      <c r="N6" s="7">
        <f>AVERAGE(K6:M6)/10</f>
        <v>5.533333333333333</v>
      </c>
      <c r="O6" s="5">
        <f>(K6+L6+M6)/N6</f>
        <v>30</v>
      </c>
      <c r="P6" s="6">
        <f>E6+I6+O6</f>
        <v>72</v>
      </c>
    </row>
    <row r="7" spans="1:16" ht="12.75">
      <c r="A7" t="s">
        <v>19</v>
      </c>
      <c r="B7" s="5">
        <v>210</v>
      </c>
      <c r="C7" s="5">
        <v>240</v>
      </c>
      <c r="D7" s="5">
        <f>AVERAGE(B7:C7)</f>
        <v>225</v>
      </c>
      <c r="E7" s="8">
        <f>D7/10</f>
        <v>22.5</v>
      </c>
      <c r="F7" s="5">
        <v>292</v>
      </c>
      <c r="G7" s="5">
        <v>295</v>
      </c>
      <c r="H7" s="5">
        <f>AVERAGE(F7:G7)</f>
        <v>293.5</v>
      </c>
      <c r="I7" s="6">
        <f>H7/10</f>
        <v>29.35</v>
      </c>
      <c r="J7">
        <v>2</v>
      </c>
      <c r="K7" s="9">
        <v>90</v>
      </c>
      <c r="L7">
        <v>83</v>
      </c>
      <c r="M7" s="9">
        <v>72</v>
      </c>
      <c r="N7" s="7">
        <f>AVERAGE(K7:M7)/10</f>
        <v>8.166666666666668</v>
      </c>
      <c r="O7" s="5">
        <f>(K7+L7+M7)/N7</f>
        <v>29.999999999999996</v>
      </c>
      <c r="P7" s="6">
        <f>E7+I7+O7</f>
        <v>81.85</v>
      </c>
    </row>
    <row r="8" spans="1:16" ht="12.75">
      <c r="A8" t="s">
        <v>20</v>
      </c>
      <c r="B8" s="5">
        <v>211</v>
      </c>
      <c r="C8" s="5">
        <v>235</v>
      </c>
      <c r="D8" s="5">
        <f>AVERAGE(B8:C8)</f>
        <v>223</v>
      </c>
      <c r="E8" s="6">
        <f>D8/10</f>
        <v>22.3</v>
      </c>
      <c r="F8" s="5">
        <v>304</v>
      </c>
      <c r="G8" s="5">
        <v>315</v>
      </c>
      <c r="H8" s="5">
        <f>AVERAGE(F8:G8)</f>
        <v>309.5</v>
      </c>
      <c r="I8" s="8">
        <f>H8/10</f>
        <v>30.95</v>
      </c>
      <c r="J8">
        <v>1</v>
      </c>
      <c r="K8">
        <v>89</v>
      </c>
      <c r="L8" s="9">
        <v>84.5</v>
      </c>
      <c r="M8">
        <v>70</v>
      </c>
      <c r="N8" s="7">
        <f>AVERAGE(K8:M8)/10</f>
        <v>8.116666666666667</v>
      </c>
      <c r="O8" s="5">
        <f>(K8+L8+M8)/N8</f>
        <v>30</v>
      </c>
      <c r="P8" s="6">
        <f>E8+I8+O8</f>
        <v>83.25</v>
      </c>
    </row>
    <row r="9" spans="2:16" ht="12.75">
      <c r="B9" s="5"/>
      <c r="C9" s="5"/>
      <c r="D9" s="5"/>
      <c r="E9" s="6"/>
      <c r="F9" s="5"/>
      <c r="G9" s="5"/>
      <c r="H9" s="5"/>
      <c r="I9" s="6"/>
      <c r="O9" s="5"/>
      <c r="P9" s="6"/>
    </row>
    <row r="10" spans="1:16" ht="12.75">
      <c r="A10" s="1" t="s">
        <v>21</v>
      </c>
      <c r="B10" s="5"/>
      <c r="C10" s="5"/>
      <c r="D10" s="5"/>
      <c r="E10" s="6"/>
      <c r="F10" s="5"/>
      <c r="G10" s="5"/>
      <c r="H10" s="5"/>
      <c r="I10" s="6"/>
      <c r="O10" s="5"/>
      <c r="P10" s="6"/>
    </row>
    <row r="11" spans="1:16" ht="12.75">
      <c r="A11" t="s">
        <v>22</v>
      </c>
      <c r="B11" s="5">
        <v>136</v>
      </c>
      <c r="C11" s="5">
        <v>195</v>
      </c>
      <c r="D11" s="5">
        <f>AVERAGE(B11:C11)</f>
        <v>165.5</v>
      </c>
      <c r="E11" s="6">
        <f>D11/10</f>
        <v>16.55</v>
      </c>
      <c r="F11" s="5">
        <v>247</v>
      </c>
      <c r="G11" s="5">
        <v>229</v>
      </c>
      <c r="H11" s="5">
        <f>AVERAGE(F11:G11)</f>
        <v>238</v>
      </c>
      <c r="I11" s="6">
        <f>H11/10</f>
        <v>23.8</v>
      </c>
      <c r="J11">
        <v>2</v>
      </c>
      <c r="K11">
        <v>94</v>
      </c>
      <c r="L11">
        <v>61</v>
      </c>
      <c r="M11">
        <v>41</v>
      </c>
      <c r="N11" s="7">
        <f>AVERAGE(K11:M11)/10</f>
        <v>6.533333333333333</v>
      </c>
      <c r="O11" s="5">
        <f>(K11+L11+M11)/N11</f>
        <v>30</v>
      </c>
      <c r="P11" s="6">
        <f>E11+I11+O11</f>
        <v>70.35</v>
      </c>
    </row>
    <row r="12" spans="1:16" ht="12.75">
      <c r="A12" t="s">
        <v>23</v>
      </c>
      <c r="B12" s="5">
        <v>235</v>
      </c>
      <c r="C12" s="5">
        <v>241</v>
      </c>
      <c r="D12" s="5">
        <f>AVERAGE(B12:C12)</f>
        <v>238</v>
      </c>
      <c r="E12" s="8">
        <f>D12/10</f>
        <v>23.8</v>
      </c>
      <c r="F12" s="5">
        <v>345</v>
      </c>
      <c r="G12" s="5">
        <v>343</v>
      </c>
      <c r="H12" s="5">
        <f>AVERAGE(F12:G12)</f>
        <v>344</v>
      </c>
      <c r="I12" s="8">
        <f>H12/10</f>
        <v>34.4</v>
      </c>
      <c r="J12">
        <v>1</v>
      </c>
      <c r="K12" s="9">
        <v>95</v>
      </c>
      <c r="L12" s="9">
        <v>84</v>
      </c>
      <c r="M12" s="9">
        <v>72</v>
      </c>
      <c r="N12" s="7">
        <f>AVERAGE(K12:M12)/10</f>
        <v>8.366666666666667</v>
      </c>
      <c r="O12" s="5">
        <f>(K12+L12+M12)/N12</f>
        <v>30</v>
      </c>
      <c r="P12" s="6">
        <f>E12+I12+O12</f>
        <v>88.2</v>
      </c>
    </row>
    <row r="13" spans="2:16" ht="12.75">
      <c r="B13" s="5"/>
      <c r="C13" s="5"/>
      <c r="D13" s="5"/>
      <c r="E13" s="6"/>
      <c r="F13" s="5"/>
      <c r="G13" s="5"/>
      <c r="H13" s="5"/>
      <c r="I13" s="6"/>
      <c r="O13" s="5"/>
      <c r="P13" s="6"/>
    </row>
    <row r="14" spans="1:16" ht="12.75">
      <c r="A14" s="1" t="s">
        <v>24</v>
      </c>
      <c r="B14" s="5"/>
      <c r="C14" s="5"/>
      <c r="D14" s="5"/>
      <c r="E14" s="6"/>
      <c r="F14" s="5"/>
      <c r="G14" s="5"/>
      <c r="H14" s="5"/>
      <c r="I14" s="6"/>
      <c r="O14" s="5"/>
      <c r="P14" s="6"/>
    </row>
    <row r="15" spans="1:16" ht="12.75">
      <c r="A15" t="s">
        <v>25</v>
      </c>
      <c r="B15" s="5">
        <v>235</v>
      </c>
      <c r="C15" s="5">
        <v>246</v>
      </c>
      <c r="D15" s="5">
        <f>AVERAGE(B15:C15)</f>
        <v>240.5</v>
      </c>
      <c r="E15" s="6">
        <f>D15/10</f>
        <v>24.05</v>
      </c>
      <c r="F15" s="5">
        <v>340</v>
      </c>
      <c r="G15" s="5">
        <v>369</v>
      </c>
      <c r="H15" s="5">
        <f>AVERAGE(F15:G15)</f>
        <v>354.5</v>
      </c>
      <c r="I15" s="6">
        <f>H15/10</f>
        <v>35.45</v>
      </c>
      <c r="J15">
        <v>2</v>
      </c>
      <c r="K15" s="9">
        <v>85</v>
      </c>
      <c r="L15">
        <v>82</v>
      </c>
      <c r="M15">
        <v>71</v>
      </c>
      <c r="N15" s="7">
        <f>AVERAGE(K15:M15)/10</f>
        <v>7.933333333333333</v>
      </c>
      <c r="O15" s="5">
        <f>(K15+L15+M15)/N15</f>
        <v>30.000000000000004</v>
      </c>
      <c r="P15" s="6">
        <f>E15+I15+O15</f>
        <v>89.5</v>
      </c>
    </row>
    <row r="16" spans="1:16" ht="12.75">
      <c r="A16" t="s">
        <v>26</v>
      </c>
      <c r="B16" s="5">
        <v>225</v>
      </c>
      <c r="C16" s="5">
        <v>239</v>
      </c>
      <c r="D16" s="5">
        <f>AVERAGE(B16:C16)</f>
        <v>232</v>
      </c>
      <c r="E16" s="6">
        <f>D16/10</f>
        <v>23.2</v>
      </c>
      <c r="F16" s="5">
        <v>347</v>
      </c>
      <c r="G16" s="5">
        <v>366</v>
      </c>
      <c r="H16" s="5">
        <f>AVERAGE(F16:G16)</f>
        <v>356.5</v>
      </c>
      <c r="I16" s="8">
        <f>H16/10</f>
        <v>35.65</v>
      </c>
      <c r="J16">
        <v>1</v>
      </c>
      <c r="K16">
        <v>83</v>
      </c>
      <c r="L16" s="9">
        <v>90</v>
      </c>
      <c r="M16">
        <v>59</v>
      </c>
      <c r="N16" s="7">
        <f>AVERAGE(K16:M16)/10</f>
        <v>7.7333333333333325</v>
      </c>
      <c r="O16" s="5">
        <f>(K16+L16+M16)/N16</f>
        <v>30.000000000000004</v>
      </c>
      <c r="P16" s="6">
        <f>E16+I16+O16</f>
        <v>88.85</v>
      </c>
    </row>
    <row r="17" spans="1:16" ht="12.75">
      <c r="A17" t="s">
        <v>27</v>
      </c>
      <c r="B17" s="5">
        <v>241</v>
      </c>
      <c r="C17" s="5">
        <v>249</v>
      </c>
      <c r="D17" s="5">
        <f>AVERAGE(B17:C17)</f>
        <v>245</v>
      </c>
      <c r="E17" s="8">
        <f>D17/10</f>
        <v>24.5</v>
      </c>
      <c r="F17" s="5">
        <v>321</v>
      </c>
      <c r="G17" s="5">
        <v>248</v>
      </c>
      <c r="H17" s="5">
        <f>AVERAGE(F17:G17)</f>
        <v>284.5</v>
      </c>
      <c r="I17" s="6">
        <f>H17/10</f>
        <v>28.45</v>
      </c>
      <c r="J17">
        <v>3</v>
      </c>
      <c r="K17">
        <v>83</v>
      </c>
      <c r="L17">
        <v>86.5</v>
      </c>
      <c r="M17" s="9">
        <v>89</v>
      </c>
      <c r="N17" s="7">
        <f>AVERAGE(K17:M17)/10</f>
        <v>8.616666666666667</v>
      </c>
      <c r="O17" s="5">
        <f>(K17+L17+M17)/N17</f>
        <v>30</v>
      </c>
      <c r="P17" s="6">
        <f>E17+I17+O17</f>
        <v>82.95</v>
      </c>
    </row>
    <row r="18" spans="2:3" ht="12.75">
      <c r="B18" s="5"/>
      <c r="C18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2012-10-20T22:37:26Z</dcterms:created>
  <dcterms:modified xsi:type="dcterms:W3CDTF">2012-10-22T00:55:27Z</dcterms:modified>
  <cp:category/>
  <cp:version/>
  <cp:contentType/>
  <cp:contentStatus/>
  <cp:revision>3</cp:revision>
</cp:coreProperties>
</file>