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" yWindow="2430" windowWidth="15330" windowHeight="2820" activeTab="2"/>
  </bookViews>
  <sheets>
    <sheet name="Parade" sheetId="4" r:id="rId1"/>
    <sheet name="Field" sheetId="1" r:id="rId2"/>
    <sheet name="Overall Scores" sheetId="5" r:id="rId3"/>
    <sheet name="Sheet1" sheetId="6" r:id="rId4"/>
  </sheets>
  <definedNames>
    <definedName name="OLE_LINK1" localSheetId="0">Parade!$A$15</definedName>
    <definedName name="_xlnm.Print_Area" localSheetId="1">Field!$A$1:$Q$23</definedName>
    <definedName name="_xlnm.Print_Area" localSheetId="2">'Overall Scores'!$A$1:$F$21</definedName>
    <definedName name="_xlnm.Print_Area" localSheetId="0">Parade!$A$1:$Q$18</definedName>
  </definedNames>
  <calcPr calcId="145621"/>
</workbook>
</file>

<file path=xl/calcChain.xml><?xml version="1.0" encoding="utf-8"?>
<calcChain xmlns="http://schemas.openxmlformats.org/spreadsheetml/2006/main">
  <c r="C19" i="5" l="1"/>
  <c r="C18" i="5"/>
  <c r="M14" i="1" l="1"/>
  <c r="C11" i="5" l="1"/>
  <c r="O16" i="4"/>
  <c r="M16" i="4"/>
  <c r="K16" i="4"/>
  <c r="O14" i="4"/>
  <c r="M14" i="4"/>
  <c r="K14" i="4"/>
  <c r="K12" i="4"/>
  <c r="K11" i="4"/>
  <c r="K10" i="4"/>
  <c r="K9" i="4"/>
  <c r="K8" i="4"/>
  <c r="K7" i="4"/>
  <c r="K6" i="4"/>
  <c r="M12" i="4"/>
  <c r="M11" i="4"/>
  <c r="M10" i="4"/>
  <c r="M9" i="4"/>
  <c r="M8" i="4"/>
  <c r="M7" i="4"/>
  <c r="M6" i="4"/>
  <c r="O12" i="4"/>
  <c r="O11" i="4"/>
  <c r="O10" i="4"/>
  <c r="O9" i="4"/>
  <c r="O8" i="4"/>
  <c r="O7" i="4"/>
  <c r="O6" i="4"/>
  <c r="O9" i="1"/>
  <c r="M9" i="1"/>
  <c r="K9" i="1"/>
  <c r="I9" i="1"/>
  <c r="F9" i="1"/>
  <c r="O17" i="1"/>
  <c r="M17" i="1"/>
  <c r="K17" i="1"/>
  <c r="I17" i="1"/>
  <c r="F17" i="1"/>
  <c r="I7" i="4"/>
  <c r="P17" i="1" l="1"/>
  <c r="D16" i="5" s="1"/>
  <c r="E16" i="5" s="1"/>
  <c r="P9" i="1"/>
  <c r="O13" i="1"/>
  <c r="M13" i="1"/>
  <c r="K13" i="1"/>
  <c r="I13" i="1"/>
  <c r="F13" i="1"/>
  <c r="P13" i="1" l="1"/>
  <c r="D14" i="5" s="1"/>
  <c r="O21" i="1"/>
  <c r="O19" i="1"/>
  <c r="O18" i="1"/>
  <c r="O16" i="1"/>
  <c r="O14" i="1"/>
  <c r="M21" i="1"/>
  <c r="M19" i="1"/>
  <c r="M18" i="1"/>
  <c r="M16" i="1"/>
  <c r="K21" i="1"/>
  <c r="K19" i="1"/>
  <c r="K18" i="1"/>
  <c r="K16" i="1"/>
  <c r="K14" i="1"/>
  <c r="I19" i="1"/>
  <c r="I18" i="1"/>
  <c r="I14" i="1"/>
  <c r="F19" i="1"/>
  <c r="F18" i="1"/>
  <c r="F14" i="1"/>
  <c r="I14" i="4"/>
  <c r="I12" i="4"/>
  <c r="I10" i="4"/>
  <c r="F6" i="4"/>
  <c r="F14" i="4"/>
  <c r="F12" i="4"/>
  <c r="F10" i="4"/>
  <c r="P18" i="1" l="1"/>
  <c r="D17" i="5" s="1"/>
  <c r="E17" i="5" s="1"/>
  <c r="P14" i="4"/>
  <c r="Q14" i="4" s="1"/>
  <c r="P12" i="4"/>
  <c r="C12" i="5" s="1"/>
  <c r="P10" i="4"/>
  <c r="C10" i="5" s="1"/>
  <c r="P19" i="1"/>
  <c r="D18" i="5" s="1"/>
  <c r="P14" i="1"/>
  <c r="D13" i="5" s="1"/>
  <c r="I8" i="4"/>
  <c r="F8" i="4"/>
  <c r="O8" i="1"/>
  <c r="M8" i="1"/>
  <c r="K8" i="1"/>
  <c r="I8" i="1"/>
  <c r="F8" i="1"/>
  <c r="P8" i="4" l="1"/>
  <c r="C8" i="5" s="1"/>
  <c r="P8" i="1"/>
  <c r="D9" i="5" s="1"/>
  <c r="O11" i="1"/>
  <c r="O10" i="1"/>
  <c r="O7" i="1"/>
  <c r="O6" i="1"/>
  <c r="M11" i="1"/>
  <c r="M10" i="1"/>
  <c r="M7" i="1"/>
  <c r="M6" i="1"/>
  <c r="K11" i="1"/>
  <c r="K10" i="1"/>
  <c r="K7" i="1"/>
  <c r="K6" i="1"/>
  <c r="I9" i="4"/>
  <c r="F9" i="4"/>
  <c r="I16" i="4"/>
  <c r="F16" i="4"/>
  <c r="F7" i="4"/>
  <c r="I10" i="1"/>
  <c r="F18" i="4"/>
  <c r="I18" i="4"/>
  <c r="I6" i="4"/>
  <c r="F11" i="4"/>
  <c r="I11" i="4"/>
  <c r="F23" i="1"/>
  <c r="I23" i="1"/>
  <c r="F21" i="1"/>
  <c r="I21" i="1"/>
  <c r="F7" i="1"/>
  <c r="I7" i="1"/>
  <c r="F6" i="1"/>
  <c r="F11" i="1"/>
  <c r="I11" i="1"/>
  <c r="F10" i="1"/>
  <c r="I6" i="1"/>
  <c r="I16" i="1"/>
  <c r="F16" i="1"/>
  <c r="E11" i="5" l="1"/>
  <c r="P16" i="4"/>
  <c r="Q16" i="4" s="1"/>
  <c r="P21" i="1"/>
  <c r="D19" i="5" s="1"/>
  <c r="P11" i="4"/>
  <c r="P11" i="1"/>
  <c r="P23" i="1"/>
  <c r="P18" i="4"/>
  <c r="P7" i="4"/>
  <c r="P6" i="4"/>
  <c r="P9" i="4"/>
  <c r="C9" i="5" s="1"/>
  <c r="P16" i="1"/>
  <c r="P10" i="1"/>
  <c r="D10" i="5" s="1"/>
  <c r="P7" i="1"/>
  <c r="D7" i="5" s="1"/>
  <c r="P6" i="1"/>
  <c r="D15" i="5" l="1"/>
  <c r="E15" i="5" s="1"/>
  <c r="Q17" i="1"/>
  <c r="D8" i="5"/>
  <c r="D12" i="5"/>
  <c r="E12" i="5" s="1"/>
  <c r="Q11" i="4"/>
  <c r="Q9" i="4"/>
  <c r="Q7" i="4"/>
  <c r="C6" i="5"/>
  <c r="E6" i="5" s="1"/>
  <c r="Q12" i="4"/>
  <c r="Q10" i="4"/>
  <c r="Q8" i="4"/>
  <c r="Q6" i="4"/>
  <c r="Q9" i="1"/>
  <c r="Q13" i="1"/>
  <c r="Q21" i="1"/>
  <c r="Q19" i="1"/>
  <c r="Q18" i="1"/>
  <c r="Q16" i="1"/>
  <c r="Q14" i="1"/>
  <c r="E19" i="5"/>
  <c r="E18" i="5"/>
  <c r="E13" i="5"/>
  <c r="E9" i="5"/>
  <c r="C7" i="5"/>
  <c r="Q8" i="1"/>
  <c r="E21" i="5"/>
  <c r="Q7" i="1"/>
  <c r="Q11" i="1"/>
  <c r="Q10" i="1"/>
  <c r="Q6" i="1"/>
  <c r="E8" i="5"/>
  <c r="E14" i="5" l="1"/>
  <c r="E7" i="5"/>
  <c r="E10" i="5"/>
  <c r="F12" i="5" l="1"/>
  <c r="F16" i="5"/>
  <c r="F15" i="5"/>
  <c r="F6" i="5"/>
  <c r="F11" i="5"/>
  <c r="F18" i="5"/>
  <c r="F17" i="5"/>
  <c r="F13" i="5"/>
  <c r="F14" i="5"/>
  <c r="F8" i="5"/>
  <c r="F10" i="5"/>
  <c r="F19" i="5"/>
  <c r="F7" i="5"/>
  <c r="F9" i="5"/>
</calcChain>
</file>

<file path=xl/sharedStrings.xml><?xml version="1.0" encoding="utf-8"?>
<sst xmlns="http://schemas.openxmlformats.org/spreadsheetml/2006/main" count="144" uniqueCount="52">
  <si>
    <t>Music Ind</t>
  </si>
  <si>
    <t>Music Ens</t>
  </si>
  <si>
    <t>Music GE</t>
  </si>
  <si>
    <t>Music Tot</t>
  </si>
  <si>
    <t>M&amp;M Exec</t>
  </si>
  <si>
    <t>M&amp;M GE</t>
  </si>
  <si>
    <t>M&amp;M Tot</t>
  </si>
  <si>
    <t>Percussion</t>
  </si>
  <si>
    <t>Rank</t>
  </si>
  <si>
    <t>Auxilliary</t>
  </si>
  <si>
    <t>Drum Major</t>
  </si>
  <si>
    <t>Total</t>
  </si>
  <si>
    <t>Place</t>
  </si>
  <si>
    <t>band</t>
  </si>
  <si>
    <t>class</t>
  </si>
  <si>
    <t>A</t>
  </si>
  <si>
    <t>AAA</t>
  </si>
  <si>
    <t>Lincoln</t>
  </si>
  <si>
    <t>Enter avg.</t>
  </si>
  <si>
    <t>Enter total</t>
  </si>
  <si>
    <t>Mattoon</t>
  </si>
  <si>
    <t>AA</t>
  </si>
  <si>
    <t>Mt. Zion</t>
  </si>
  <si>
    <t>Exh.</t>
  </si>
  <si>
    <t>Mt. Zion HS</t>
  </si>
  <si>
    <t>Parade</t>
  </si>
  <si>
    <t>Field</t>
  </si>
  <si>
    <t>Total Score</t>
  </si>
  <si>
    <t>Place Overall</t>
  </si>
  <si>
    <t>OVERALL SCORE TABULATION SHEET</t>
  </si>
  <si>
    <t>Auburn</t>
  </si>
  <si>
    <t>Notes</t>
  </si>
  <si>
    <t>Password for protection is:    band</t>
  </si>
  <si>
    <t>Password for spreadsheet protection is:    band</t>
  </si>
  <si>
    <t>Monticello</t>
  </si>
  <si>
    <t>Blue Ridge</t>
  </si>
  <si>
    <t>Maroa Forsyth</t>
  </si>
  <si>
    <t>MT ZION 2013 MARCHING MUSIC GAMES FIELD SHOW TABULATION SHEET</t>
  </si>
  <si>
    <t>Okaw Valley</t>
  </si>
  <si>
    <t>Olympia</t>
  </si>
  <si>
    <t>AAAA</t>
  </si>
  <si>
    <t>Arcola</t>
  </si>
  <si>
    <t>Sullivan</t>
  </si>
  <si>
    <t xml:space="preserve">Blue Ridge </t>
  </si>
  <si>
    <t>MT ZION 2014 MARCHING MUSIC GAMES PARADE TABULATION SHEET</t>
  </si>
  <si>
    <t>Ramsey</t>
  </si>
  <si>
    <t>Fieldcrest</t>
  </si>
  <si>
    <t>Pleasant Plains</t>
  </si>
  <si>
    <t>Arthur/Lovington</t>
  </si>
  <si>
    <t>Effingham</t>
  </si>
  <si>
    <t>Arthur/ Lovington</t>
  </si>
  <si>
    <t>MOUNT ZION 2014 MARCHING MUSIC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</si>
</sst>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i/>
      <u/>
      <sz val="10"/>
      <name val="Californian FB"/>
      <family val="1"/>
    </font>
    <font>
      <sz val="12"/>
      <name val="Arial"/>
      <family val="2"/>
    </font>
    <font>
      <i/>
      <u/>
      <sz val="10"/>
      <name val="Century"/>
      <family val="1"/>
    </font>
    <font>
      <b/>
      <sz val="14"/>
      <name val="Arial"/>
      <family val="2"/>
    </font>
    <font>
      <sz val="8"/>
      <name val="Arial"/>
    </font>
    <font>
      <sz val="10"/>
      <name val="Arial"/>
      <family val="2"/>
    </font>
    <font>
      <sz val="12"/>
      <name val="Arial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2" fontId="2" fillId="0" borderId="0" xfId="0" applyNumberFormat="1" applyFont="1"/>
    <xf numFmtId="2" fontId="0" fillId="0" borderId="0" xfId="0" applyNumberFormat="1"/>
    <xf numFmtId="0" fontId="4" fillId="0" borderId="0" xfId="0" applyFont="1"/>
    <xf numFmtId="0" fontId="5" fillId="0" borderId="0" xfId="0" applyFont="1" applyFill="1" applyAlignment="1">
      <alignment horizontal="center" wrapText="1"/>
    </xf>
    <xf numFmtId="0" fontId="4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5" fillId="2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5" xfId="0" applyBorder="1"/>
    <xf numFmtId="0" fontId="3" fillId="0" borderId="4" xfId="0" applyFont="1" applyBorder="1"/>
    <xf numFmtId="0" fontId="3" fillId="0" borderId="0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2" fillId="0" borderId="0" xfId="0" applyFont="1" applyBorder="1"/>
    <xf numFmtId="2" fontId="2" fillId="0" borderId="0" xfId="0" applyNumberFormat="1" applyFont="1" applyBorder="1"/>
    <xf numFmtId="2" fontId="0" fillId="0" borderId="0" xfId="0" applyNumberFormat="1" applyBorder="1"/>
    <xf numFmtId="2" fontId="0" fillId="0" borderId="5" xfId="0" applyNumberFormat="1" applyBorder="1"/>
    <xf numFmtId="0" fontId="2" fillId="4" borderId="4" xfId="0" applyFont="1" applyFill="1" applyBorder="1"/>
    <xf numFmtId="0" fontId="2" fillId="4" borderId="0" xfId="0" applyFont="1" applyFill="1" applyBorder="1"/>
    <xf numFmtId="2" fontId="0" fillId="4" borderId="0" xfId="0" applyNumberFormat="1" applyFill="1" applyBorder="1"/>
    <xf numFmtId="2" fontId="0" fillId="4" borderId="5" xfId="0" applyNumberFormat="1" applyFill="1" applyBorder="1"/>
    <xf numFmtId="0" fontId="0" fillId="4" borderId="4" xfId="0" applyFill="1" applyBorder="1"/>
    <xf numFmtId="0" fontId="0" fillId="4" borderId="0" xfId="0" applyFill="1" applyBorder="1"/>
    <xf numFmtId="0" fontId="2" fillId="0" borderId="6" xfId="0" applyFont="1" applyBorder="1"/>
    <xf numFmtId="0" fontId="2" fillId="0" borderId="7" xfId="0" applyFont="1" applyBorder="1"/>
    <xf numFmtId="2" fontId="0" fillId="0" borderId="7" xfId="0" applyNumberFormat="1" applyBorder="1"/>
    <xf numFmtId="2" fontId="0" fillId="0" borderId="8" xfId="0" applyNumberFormat="1" applyBorder="1"/>
    <xf numFmtId="0" fontId="0" fillId="0" borderId="0" xfId="0" applyFill="1"/>
    <xf numFmtId="0" fontId="1" fillId="0" borderId="0" xfId="0" applyFont="1" applyFill="1"/>
    <xf numFmtId="2" fontId="0" fillId="0" borderId="0" xfId="0" applyNumberFormat="1" applyFill="1"/>
    <xf numFmtId="1" fontId="0" fillId="4" borderId="0" xfId="0" applyNumberFormat="1" applyFill="1" applyBorder="1" applyAlignment="1">
      <alignment horizontal="center"/>
    </xf>
    <xf numFmtId="1" fontId="0" fillId="4" borderId="5" xfId="0" applyNumberFormat="1" applyFill="1" applyBorder="1" applyAlignment="1">
      <alignment horizontal="center"/>
    </xf>
    <xf numFmtId="1" fontId="0" fillId="5" borderId="5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2" fontId="6" fillId="0" borderId="0" xfId="0" applyNumberFormat="1" applyFont="1" applyBorder="1" applyProtection="1">
      <protection locked="0"/>
    </xf>
    <xf numFmtId="2" fontId="0" fillId="0" borderId="0" xfId="0" applyNumberFormat="1" applyBorder="1" applyProtection="1">
      <protection locked="0"/>
    </xf>
    <xf numFmtId="2" fontId="6" fillId="4" borderId="0" xfId="0" applyNumberFormat="1" applyFon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2" fontId="6" fillId="0" borderId="7" xfId="0" applyNumberFormat="1" applyFont="1" applyBorder="1" applyProtection="1">
      <protection locked="0"/>
    </xf>
    <xf numFmtId="2" fontId="0" fillId="0" borderId="7" xfId="0" applyNumberForma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2" fontId="2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0" fontId="2" fillId="0" borderId="4" xfId="0" applyFont="1" applyBorder="1" applyProtection="1">
      <protection locked="0"/>
    </xf>
    <xf numFmtId="2" fontId="0" fillId="0" borderId="0" xfId="0" applyNumberFormat="1" applyFill="1" applyProtection="1">
      <protection locked="0"/>
    </xf>
    <xf numFmtId="1" fontId="0" fillId="5" borderId="0" xfId="0" applyNumberFormat="1" applyFill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1" fillId="0" borderId="10" xfId="0" applyFont="1" applyFill="1" applyBorder="1"/>
    <xf numFmtId="0" fontId="1" fillId="0" borderId="11" xfId="0" applyFont="1" applyFill="1" applyBorder="1"/>
    <xf numFmtId="0" fontId="2" fillId="0" borderId="12" xfId="0" applyFont="1" applyBorder="1"/>
    <xf numFmtId="0" fontId="2" fillId="0" borderId="13" xfId="0" applyFont="1" applyBorder="1"/>
    <xf numFmtId="2" fontId="2" fillId="0" borderId="13" xfId="0" applyNumberFormat="1" applyFont="1" applyFill="1" applyBorder="1"/>
    <xf numFmtId="2" fontId="0" fillId="0" borderId="13" xfId="0" applyNumberFormat="1" applyFill="1" applyBorder="1"/>
    <xf numFmtId="2" fontId="0" fillId="0" borderId="14" xfId="0" applyNumberFormat="1" applyFill="1" applyBorder="1"/>
    <xf numFmtId="2" fontId="7" fillId="0" borderId="13" xfId="0" applyNumberFormat="1" applyFont="1" applyFill="1" applyBorder="1"/>
    <xf numFmtId="1" fontId="0" fillId="6" borderId="14" xfId="0" applyNumberFormat="1" applyFill="1" applyBorder="1" applyAlignment="1">
      <alignment horizontal="center"/>
    </xf>
    <xf numFmtId="0" fontId="0" fillId="4" borderId="12" xfId="0" applyFill="1" applyBorder="1"/>
    <xf numFmtId="0" fontId="0" fillId="4" borderId="13" xfId="0" applyFill="1" applyBorder="1"/>
    <xf numFmtId="2" fontId="2" fillId="4" borderId="13" xfId="0" applyNumberFormat="1" applyFont="1" applyFill="1" applyBorder="1"/>
    <xf numFmtId="2" fontId="7" fillId="4" borderId="13" xfId="0" applyNumberFormat="1" applyFont="1" applyFill="1" applyBorder="1"/>
    <xf numFmtId="1" fontId="0" fillId="4" borderId="14" xfId="0" applyNumberFormat="1" applyFill="1" applyBorder="1" applyAlignment="1">
      <alignment horizontal="center"/>
    </xf>
    <xf numFmtId="2" fontId="2" fillId="0" borderId="13" xfId="0" applyNumberFormat="1" applyFont="1" applyBorder="1"/>
    <xf numFmtId="0" fontId="2" fillId="0" borderId="15" xfId="0" applyFont="1" applyBorder="1"/>
    <xf numFmtId="0" fontId="8" fillId="0" borderId="16" xfId="0" applyFont="1" applyBorder="1"/>
    <xf numFmtId="1" fontId="0" fillId="0" borderId="17" xfId="0" applyNumberFormat="1" applyBorder="1" applyAlignment="1">
      <alignment horizontal="center"/>
    </xf>
    <xf numFmtId="0" fontId="2" fillId="7" borderId="4" xfId="0" applyFont="1" applyFill="1" applyBorder="1"/>
    <xf numFmtId="0" fontId="2" fillId="7" borderId="0" xfId="0" applyFont="1" applyFill="1" applyBorder="1"/>
    <xf numFmtId="2" fontId="6" fillId="7" borderId="0" xfId="0" applyNumberFormat="1" applyFont="1" applyFill="1" applyBorder="1" applyProtection="1">
      <protection locked="0"/>
    </xf>
    <xf numFmtId="2" fontId="0" fillId="7" borderId="0" xfId="0" applyNumberFormat="1" applyFill="1" applyBorder="1" applyProtection="1">
      <protection locked="0"/>
    </xf>
    <xf numFmtId="2" fontId="0" fillId="7" borderId="0" xfId="0" applyNumberFormat="1" applyFill="1" applyBorder="1"/>
    <xf numFmtId="1" fontId="0" fillId="7" borderId="0" xfId="0" applyNumberFormat="1" applyFill="1" applyBorder="1" applyAlignment="1">
      <alignment horizontal="center"/>
    </xf>
    <xf numFmtId="1" fontId="0" fillId="7" borderId="5" xfId="0" applyNumberFormat="1" applyFill="1" applyBorder="1" applyAlignment="1">
      <alignment horizontal="center"/>
    </xf>
    <xf numFmtId="2" fontId="0" fillId="7" borderId="5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4"/>
  <sheetViews>
    <sheetView zoomScale="85" zoomScaleNormal="85" workbookViewId="0">
      <selection activeCell="P18" sqref="P18"/>
    </sheetView>
  </sheetViews>
  <sheetFormatPr defaultRowHeight="12.75" x14ac:dyDescent="0.2"/>
  <cols>
    <col min="1" max="1" width="19.7109375" customWidth="1"/>
    <col min="2" max="2" width="7.5703125" bestFit="1" customWidth="1"/>
    <col min="3" max="3" width="7.42578125" customWidth="1"/>
    <col min="4" max="4" width="7.140625" customWidth="1"/>
    <col min="5" max="5" width="6.140625" customWidth="1"/>
    <col min="7" max="7" width="7" customWidth="1"/>
    <col min="8" max="8" width="7.140625" customWidth="1"/>
    <col min="10" max="10" width="7.28515625" customWidth="1"/>
    <col min="11" max="11" width="5.42578125" customWidth="1"/>
    <col min="12" max="12" width="6.7109375" customWidth="1"/>
    <col min="13" max="13" width="5.28515625" customWidth="1"/>
    <col min="14" max="14" width="8.5703125" customWidth="1"/>
    <col min="15" max="15" width="5.42578125" customWidth="1"/>
    <col min="17" max="17" width="8.140625" customWidth="1"/>
  </cols>
  <sheetData>
    <row r="1" spans="1:18" ht="18" x14ac:dyDescent="0.25">
      <c r="A1" s="5" t="s">
        <v>44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8" ht="22.5" x14ac:dyDescent="0.2">
      <c r="A2" s="8"/>
      <c r="B2" s="9"/>
      <c r="C2" s="10" t="s">
        <v>18</v>
      </c>
      <c r="D2" s="10" t="s">
        <v>18</v>
      </c>
      <c r="E2" s="10" t="s">
        <v>18</v>
      </c>
      <c r="F2" s="9"/>
      <c r="G2" s="10" t="s">
        <v>18</v>
      </c>
      <c r="H2" s="10" t="s">
        <v>18</v>
      </c>
      <c r="I2" s="9"/>
      <c r="J2" s="11" t="s">
        <v>19</v>
      </c>
      <c r="K2" s="12"/>
      <c r="L2" s="11" t="s">
        <v>19</v>
      </c>
      <c r="M2" s="9"/>
      <c r="N2" s="11" t="s">
        <v>19</v>
      </c>
      <c r="O2" s="9"/>
      <c r="P2" s="9"/>
      <c r="Q2" s="13"/>
    </row>
    <row r="3" spans="1:18" x14ac:dyDescent="0.2">
      <c r="A3" s="14" t="s">
        <v>13</v>
      </c>
      <c r="B3" s="15" t="s">
        <v>14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8</v>
      </c>
      <c r="N3" s="16" t="s">
        <v>10</v>
      </c>
      <c r="O3" s="16" t="s">
        <v>8</v>
      </c>
      <c r="P3" s="16" t="s">
        <v>11</v>
      </c>
      <c r="Q3" s="17" t="s">
        <v>12</v>
      </c>
    </row>
    <row r="4" spans="1:18" x14ac:dyDescent="0.2">
      <c r="A4" s="14"/>
      <c r="B4" s="15"/>
      <c r="C4" s="16">
        <v>1</v>
      </c>
      <c r="D4" s="16">
        <v>2</v>
      </c>
      <c r="E4" s="16">
        <v>3</v>
      </c>
      <c r="F4" s="16"/>
      <c r="G4" s="16">
        <v>4</v>
      </c>
      <c r="H4" s="16">
        <v>5</v>
      </c>
      <c r="I4" s="16"/>
      <c r="J4" s="16">
        <v>6</v>
      </c>
      <c r="K4" s="16"/>
      <c r="L4" s="16">
        <v>7</v>
      </c>
      <c r="M4" s="16"/>
      <c r="N4" s="16">
        <v>8</v>
      </c>
      <c r="O4" s="16"/>
      <c r="P4" s="16"/>
      <c r="Q4" s="17"/>
    </row>
    <row r="5" spans="1:18" ht="14.45" customHeight="1" x14ac:dyDescent="0.2">
      <c r="A5" s="18"/>
      <c r="B5" s="19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"/>
    </row>
    <row r="6" spans="1:18" ht="15" x14ac:dyDescent="0.2">
      <c r="A6" s="18" t="s">
        <v>45</v>
      </c>
      <c r="B6" s="19" t="s">
        <v>15</v>
      </c>
      <c r="C6" s="40">
        <v>14.5</v>
      </c>
      <c r="D6" s="40">
        <v>11.16</v>
      </c>
      <c r="E6" s="41">
        <v>8.83</v>
      </c>
      <c r="F6" s="21">
        <f>SUM(C6:E6)</f>
        <v>34.49</v>
      </c>
      <c r="G6" s="41">
        <v>11.5</v>
      </c>
      <c r="H6" s="41">
        <v>13.66</v>
      </c>
      <c r="I6" s="21">
        <f t="shared" ref="I6:I10" si="0">SUM(G6:H6)</f>
        <v>25.16</v>
      </c>
      <c r="J6" s="41">
        <v>59</v>
      </c>
      <c r="K6" s="52">
        <f>RANK(J6,J$6:J$12,0)</f>
        <v>3</v>
      </c>
      <c r="L6" s="41">
        <v>71</v>
      </c>
      <c r="M6" s="52">
        <f>RANK(L6,L$6:L$12,0)</f>
        <v>2</v>
      </c>
      <c r="N6" s="41">
        <v>78</v>
      </c>
      <c r="O6" s="52">
        <f>RANK(N6,N$6:N$12,0)</f>
        <v>3</v>
      </c>
      <c r="P6" s="21">
        <f t="shared" ref="P6:P10" si="1">SUM(F6,I6)</f>
        <v>59.650000000000006</v>
      </c>
      <c r="Q6" s="38">
        <f>RANK(P6,P$6:P$12,0)</f>
        <v>2</v>
      </c>
      <c r="R6" s="2"/>
    </row>
    <row r="7" spans="1:18" ht="15" x14ac:dyDescent="0.2">
      <c r="A7" s="18" t="s">
        <v>38</v>
      </c>
      <c r="B7" s="19" t="s">
        <v>15</v>
      </c>
      <c r="C7" s="40">
        <v>12</v>
      </c>
      <c r="D7" s="40">
        <v>9.17</v>
      </c>
      <c r="E7" s="41">
        <v>9.33</v>
      </c>
      <c r="F7" s="21">
        <f t="shared" ref="F7:F10" si="2">SUM(C7:E7)</f>
        <v>30.5</v>
      </c>
      <c r="G7" s="41">
        <v>10.67</v>
      </c>
      <c r="H7" s="41">
        <v>12.83</v>
      </c>
      <c r="I7" s="21">
        <f t="shared" si="0"/>
        <v>23.5</v>
      </c>
      <c r="J7" s="41">
        <v>55</v>
      </c>
      <c r="K7" s="52">
        <f t="shared" ref="K7:K12" si="3">RANK(J7,J$6:J$12,0)</f>
        <v>5</v>
      </c>
      <c r="L7" s="41">
        <v>65</v>
      </c>
      <c r="M7" s="52">
        <f t="shared" ref="M7:M12" si="4">RANK(L7,L$6:L$12,0)</f>
        <v>4</v>
      </c>
      <c r="N7" s="41">
        <v>97</v>
      </c>
      <c r="O7" s="52">
        <f t="shared" ref="O7:O12" si="5">RANK(N7,N$6:N$12,0)</f>
        <v>2</v>
      </c>
      <c r="P7" s="21">
        <f t="shared" si="1"/>
        <v>54</v>
      </c>
      <c r="Q7" s="38">
        <f t="shared" ref="Q7:Q12" si="6">RANK(P7,P$6:P$12,0)</f>
        <v>4</v>
      </c>
      <c r="R7" s="2"/>
    </row>
    <row r="8" spans="1:18" ht="15" x14ac:dyDescent="0.2">
      <c r="A8" s="18" t="s">
        <v>36</v>
      </c>
      <c r="B8" s="19" t="s">
        <v>15</v>
      </c>
      <c r="C8" s="40">
        <v>6</v>
      </c>
      <c r="D8" s="40">
        <v>8.17</v>
      </c>
      <c r="E8" s="41">
        <v>6.67</v>
      </c>
      <c r="F8" s="21">
        <f t="shared" si="2"/>
        <v>20.84</v>
      </c>
      <c r="G8" s="41">
        <v>10.83</v>
      </c>
      <c r="H8" s="41">
        <v>12.83</v>
      </c>
      <c r="I8" s="21">
        <f t="shared" si="0"/>
        <v>23.66</v>
      </c>
      <c r="J8" s="41">
        <v>59</v>
      </c>
      <c r="K8" s="52">
        <f t="shared" si="3"/>
        <v>3</v>
      </c>
      <c r="L8" s="41">
        <v>59</v>
      </c>
      <c r="M8" s="52">
        <f t="shared" si="4"/>
        <v>6</v>
      </c>
      <c r="N8" s="41">
        <v>55</v>
      </c>
      <c r="O8" s="52">
        <f t="shared" si="5"/>
        <v>5</v>
      </c>
      <c r="P8" s="21">
        <f t="shared" si="1"/>
        <v>44.5</v>
      </c>
      <c r="Q8" s="38">
        <f t="shared" si="6"/>
        <v>6</v>
      </c>
      <c r="R8" s="2"/>
    </row>
    <row r="9" spans="1:18" ht="15" x14ac:dyDescent="0.2">
      <c r="A9" s="18" t="s">
        <v>30</v>
      </c>
      <c r="B9" s="19" t="s">
        <v>15</v>
      </c>
      <c r="C9" s="40">
        <v>9.33</v>
      </c>
      <c r="D9" s="40">
        <v>8</v>
      </c>
      <c r="E9" s="41">
        <v>8</v>
      </c>
      <c r="F9" s="21">
        <f t="shared" si="2"/>
        <v>25.33</v>
      </c>
      <c r="G9" s="41">
        <v>13.67</v>
      </c>
      <c r="H9" s="41">
        <v>13.83</v>
      </c>
      <c r="I9" s="21">
        <f t="shared" si="0"/>
        <v>27.5</v>
      </c>
      <c r="J9" s="41">
        <v>54</v>
      </c>
      <c r="K9" s="52">
        <f t="shared" si="3"/>
        <v>6</v>
      </c>
      <c r="L9" s="41">
        <v>63</v>
      </c>
      <c r="M9" s="52">
        <f t="shared" si="4"/>
        <v>5</v>
      </c>
      <c r="N9" s="41">
        <v>75</v>
      </c>
      <c r="O9" s="52">
        <f t="shared" si="5"/>
        <v>4</v>
      </c>
      <c r="P9" s="21">
        <f t="shared" si="1"/>
        <v>52.83</v>
      </c>
      <c r="Q9" s="38">
        <f t="shared" si="6"/>
        <v>5</v>
      </c>
      <c r="R9" s="2"/>
    </row>
    <row r="10" spans="1:18" ht="15" x14ac:dyDescent="0.2">
      <c r="A10" s="18" t="s">
        <v>46</v>
      </c>
      <c r="B10" s="19" t="s">
        <v>15</v>
      </c>
      <c r="C10" s="40">
        <v>13.17</v>
      </c>
      <c r="D10" s="40">
        <v>9</v>
      </c>
      <c r="E10" s="41">
        <v>9.17</v>
      </c>
      <c r="F10" s="21">
        <f t="shared" si="2"/>
        <v>31.340000000000003</v>
      </c>
      <c r="G10" s="41">
        <v>10.83</v>
      </c>
      <c r="H10" s="41">
        <v>13.5</v>
      </c>
      <c r="I10" s="21">
        <f t="shared" si="0"/>
        <v>24.33</v>
      </c>
      <c r="J10" s="41">
        <v>68</v>
      </c>
      <c r="K10" s="52">
        <f t="shared" si="3"/>
        <v>1</v>
      </c>
      <c r="L10" s="41">
        <v>65.5</v>
      </c>
      <c r="M10" s="52">
        <f t="shared" si="4"/>
        <v>3</v>
      </c>
      <c r="N10" s="41">
        <v>53</v>
      </c>
      <c r="O10" s="52">
        <f t="shared" si="5"/>
        <v>6</v>
      </c>
      <c r="P10" s="21">
        <f t="shared" si="1"/>
        <v>55.67</v>
      </c>
      <c r="Q10" s="38">
        <f t="shared" si="6"/>
        <v>3</v>
      </c>
      <c r="R10" s="2"/>
    </row>
    <row r="11" spans="1:18" ht="15" x14ac:dyDescent="0.2">
      <c r="A11" s="18" t="s">
        <v>47</v>
      </c>
      <c r="B11" s="19" t="s">
        <v>15</v>
      </c>
      <c r="C11" s="40"/>
      <c r="D11" s="40"/>
      <c r="E11" s="41"/>
      <c r="F11" s="21">
        <f>SUM(C11:E11)</f>
        <v>0</v>
      </c>
      <c r="G11" s="41"/>
      <c r="H11" s="41"/>
      <c r="I11" s="21">
        <f>SUM(G11:H11)</f>
        <v>0</v>
      </c>
      <c r="J11" s="41"/>
      <c r="K11" s="52" t="e">
        <f t="shared" si="3"/>
        <v>#N/A</v>
      </c>
      <c r="L11" s="41"/>
      <c r="M11" s="52" t="e">
        <f t="shared" si="4"/>
        <v>#N/A</v>
      </c>
      <c r="N11" s="41"/>
      <c r="O11" s="52" t="e">
        <f t="shared" si="5"/>
        <v>#N/A</v>
      </c>
      <c r="P11" s="21">
        <f>SUM(F11,I11)</f>
        <v>0</v>
      </c>
      <c r="Q11" s="38">
        <f t="shared" si="6"/>
        <v>7</v>
      </c>
      <c r="R11" s="2"/>
    </row>
    <row r="12" spans="1:18" ht="15" x14ac:dyDescent="0.2">
      <c r="A12" s="18" t="s">
        <v>50</v>
      </c>
      <c r="B12" s="19" t="s">
        <v>15</v>
      </c>
      <c r="C12" s="40">
        <v>14.5</v>
      </c>
      <c r="D12" s="40">
        <v>11.83</v>
      </c>
      <c r="E12" s="41">
        <v>15</v>
      </c>
      <c r="F12" s="21">
        <f t="shared" ref="F12" si="7">SUM(C12:E12)</f>
        <v>41.33</v>
      </c>
      <c r="G12" s="41">
        <v>15.83</v>
      </c>
      <c r="H12" s="41">
        <v>15.67</v>
      </c>
      <c r="I12" s="21">
        <f t="shared" ref="I12" si="8">SUM(G12:H12)</f>
        <v>31.5</v>
      </c>
      <c r="J12" s="41">
        <v>65</v>
      </c>
      <c r="K12" s="52">
        <f t="shared" si="3"/>
        <v>2</v>
      </c>
      <c r="L12" s="41">
        <v>78.3</v>
      </c>
      <c r="M12" s="52">
        <f t="shared" si="4"/>
        <v>1</v>
      </c>
      <c r="N12" s="41">
        <v>98</v>
      </c>
      <c r="O12" s="52">
        <f t="shared" si="5"/>
        <v>1</v>
      </c>
      <c r="P12" s="21">
        <f t="shared" ref="P12" si="9">SUM(F12,I12)</f>
        <v>72.83</v>
      </c>
      <c r="Q12" s="38">
        <f t="shared" si="6"/>
        <v>1</v>
      </c>
      <c r="R12" s="2"/>
    </row>
    <row r="13" spans="1:18" ht="6.75" customHeight="1" x14ac:dyDescent="0.2">
      <c r="A13" s="73"/>
      <c r="B13" s="74"/>
      <c r="C13" s="75"/>
      <c r="D13" s="75"/>
      <c r="E13" s="76"/>
      <c r="F13" s="77"/>
      <c r="G13" s="76"/>
      <c r="H13" s="76"/>
      <c r="I13" s="77"/>
      <c r="J13" s="76"/>
      <c r="K13" s="78"/>
      <c r="L13" s="76"/>
      <c r="M13" s="78"/>
      <c r="N13" s="76"/>
      <c r="O13" s="78"/>
      <c r="P13" s="77"/>
      <c r="Q13" s="79"/>
      <c r="R13" s="2"/>
    </row>
    <row r="14" spans="1:18" ht="15" x14ac:dyDescent="0.2">
      <c r="A14" s="18" t="s">
        <v>20</v>
      </c>
      <c r="B14" s="19" t="s">
        <v>16</v>
      </c>
      <c r="C14" s="40">
        <v>15.17</v>
      </c>
      <c r="D14" s="40">
        <v>12.17</v>
      </c>
      <c r="E14" s="41">
        <v>15.33</v>
      </c>
      <c r="F14" s="21">
        <f t="shared" ref="F14" si="10">SUM(C14:E14)</f>
        <v>42.67</v>
      </c>
      <c r="G14" s="41">
        <v>14.5</v>
      </c>
      <c r="H14" s="41">
        <v>15.83</v>
      </c>
      <c r="I14" s="21">
        <f t="shared" ref="I14" si="11">SUM(G14:H14)</f>
        <v>30.33</v>
      </c>
      <c r="J14" s="41">
        <v>72</v>
      </c>
      <c r="K14" s="52">
        <f>RANK(J14,J$14:J$14,0)</f>
        <v>1</v>
      </c>
      <c r="L14" s="41">
        <v>87</v>
      </c>
      <c r="M14" s="52">
        <f>RANK(L14,L$14:L$14,0)</f>
        <v>1</v>
      </c>
      <c r="N14" s="41">
        <v>91</v>
      </c>
      <c r="O14" s="52">
        <f>RANK(N14,N$14:N$14,0)</f>
        <v>1</v>
      </c>
      <c r="P14" s="21">
        <f t="shared" ref="P14" si="12">SUM(F14,I14)</f>
        <v>73</v>
      </c>
      <c r="Q14" s="38">
        <f>RANK(P14,P$14:P$14,0)</f>
        <v>1</v>
      </c>
      <c r="R14" s="2"/>
    </row>
    <row r="15" spans="1:18" ht="9.75" customHeight="1" x14ac:dyDescent="0.2">
      <c r="A15" s="73"/>
      <c r="B15" s="74"/>
      <c r="C15" s="75"/>
      <c r="D15" s="75"/>
      <c r="E15" s="76"/>
      <c r="F15" s="77"/>
      <c r="G15" s="76"/>
      <c r="H15" s="76"/>
      <c r="I15" s="77"/>
      <c r="J15" s="76"/>
      <c r="K15" s="78"/>
      <c r="L15" s="76"/>
      <c r="M15" s="78"/>
      <c r="N15" s="76"/>
      <c r="O15" s="78"/>
      <c r="P15" s="77"/>
      <c r="Q15" s="79"/>
      <c r="R15" s="2"/>
    </row>
    <row r="16" spans="1:18" ht="15" x14ac:dyDescent="0.2">
      <c r="A16" s="18" t="s">
        <v>34</v>
      </c>
      <c r="B16" s="19" t="s">
        <v>40</v>
      </c>
      <c r="C16" s="40">
        <v>18</v>
      </c>
      <c r="D16" s="40">
        <v>14.67</v>
      </c>
      <c r="E16" s="41">
        <v>16.670000000000002</v>
      </c>
      <c r="F16" s="21">
        <f>SUM(C16:E16)</f>
        <v>49.34</v>
      </c>
      <c r="G16" s="41">
        <v>17.329999999999998</v>
      </c>
      <c r="H16" s="41">
        <v>18</v>
      </c>
      <c r="I16" s="21">
        <f>SUM(G16:H16)</f>
        <v>35.33</v>
      </c>
      <c r="J16" s="41">
        <v>74</v>
      </c>
      <c r="K16" s="52">
        <f>RANK(J16,J$16:J$16,0)</f>
        <v>1</v>
      </c>
      <c r="L16" s="41">
        <v>86</v>
      </c>
      <c r="M16" s="52">
        <f>RANK(L16,L$16:L$16,0)</f>
        <v>1</v>
      </c>
      <c r="N16" s="41">
        <v>95</v>
      </c>
      <c r="O16" s="52">
        <f>RANK(N16,N$16:N$16,0)</f>
        <v>1</v>
      </c>
      <c r="P16" s="21">
        <f>SUM(F16,I16)</f>
        <v>84.67</v>
      </c>
      <c r="Q16" s="38">
        <f>RANK(P16,P$16:P$16,0)</f>
        <v>1</v>
      </c>
      <c r="R16" s="2"/>
    </row>
    <row r="17" spans="1:19" ht="10.5" customHeight="1" x14ac:dyDescent="0.2">
      <c r="A17" s="73"/>
      <c r="B17" s="74"/>
      <c r="C17" s="75"/>
      <c r="D17" s="75"/>
      <c r="E17" s="76"/>
      <c r="F17" s="77"/>
      <c r="G17" s="76"/>
      <c r="H17" s="76"/>
      <c r="I17" s="77"/>
      <c r="J17" s="76"/>
      <c r="K17" s="78"/>
      <c r="L17" s="76"/>
      <c r="M17" s="78"/>
      <c r="N17" s="76"/>
      <c r="O17" s="78"/>
      <c r="P17" s="77"/>
      <c r="Q17" s="80"/>
      <c r="R17" s="2"/>
    </row>
    <row r="18" spans="1:19" ht="23.25" customHeight="1" thickBot="1" x14ac:dyDescent="0.25">
      <c r="A18" s="29" t="s">
        <v>24</v>
      </c>
      <c r="B18" s="30" t="s">
        <v>23</v>
      </c>
      <c r="C18" s="44">
        <v>17.8</v>
      </c>
      <c r="D18" s="44">
        <v>14.5</v>
      </c>
      <c r="E18" s="45">
        <v>10.3</v>
      </c>
      <c r="F18" s="31">
        <f>SUM(C18:E18)</f>
        <v>42.599999999999994</v>
      </c>
      <c r="G18" s="45">
        <v>15.8</v>
      </c>
      <c r="H18" s="45">
        <v>16.2</v>
      </c>
      <c r="I18" s="31">
        <f>SUM(G18:H18)</f>
        <v>32</v>
      </c>
      <c r="J18" s="45">
        <v>71</v>
      </c>
      <c r="K18" s="39"/>
      <c r="L18" s="45">
        <v>69</v>
      </c>
      <c r="M18" s="39"/>
      <c r="N18" s="45">
        <v>89</v>
      </c>
      <c r="O18" s="39"/>
      <c r="P18" s="31">
        <f>SUM(F18,I18)</f>
        <v>74.599999999999994</v>
      </c>
      <c r="Q18" s="32"/>
      <c r="R18" s="2"/>
    </row>
    <row r="19" spans="1:19" ht="15" x14ac:dyDescent="0.2">
      <c r="C19" s="1"/>
      <c r="D19" s="1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9" ht="15" x14ac:dyDescent="0.2">
      <c r="D20" s="1"/>
      <c r="E20" s="1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9" ht="15" x14ac:dyDescent="0.2">
      <c r="A21" s="47" t="s">
        <v>31</v>
      </c>
      <c r="B21" s="46"/>
      <c r="C21" s="46"/>
      <c r="D21" s="48"/>
      <c r="E21" s="48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2"/>
      <c r="S21" s="2"/>
    </row>
    <row r="22" spans="1:19" x14ac:dyDescent="0.2">
      <c r="A22" s="47" t="s">
        <v>32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2"/>
      <c r="S22" s="2"/>
    </row>
    <row r="23" spans="1:19" x14ac:dyDescent="0.2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</row>
    <row r="24" spans="1:19" ht="15" x14ac:dyDescent="0.2">
      <c r="A24" s="50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</row>
    <row r="25" spans="1:19" x14ac:dyDescent="0.2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</row>
    <row r="26" spans="1:19" x14ac:dyDescent="0.2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</row>
    <row r="27" spans="1:19" x14ac:dyDescent="0.2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</row>
    <row r="28" spans="1:19" x14ac:dyDescent="0.2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</row>
    <row r="29" spans="1:19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9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9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9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</sheetData>
  <phoneticPr fontId="0" type="noConversion"/>
  <printOptions gridLines="1"/>
  <pageMargins left="0.4" right="0.23" top="1" bottom="1" header="0.5" footer="0.5"/>
  <pageSetup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2"/>
  <sheetViews>
    <sheetView zoomScaleNormal="100" workbookViewId="0">
      <selection activeCell="P23" sqref="P23"/>
    </sheetView>
  </sheetViews>
  <sheetFormatPr defaultRowHeight="12.75" x14ac:dyDescent="0.2"/>
  <cols>
    <col min="1" max="1" width="19.7109375" customWidth="1"/>
    <col min="2" max="2" width="7.5703125" bestFit="1" customWidth="1"/>
    <col min="3" max="3" width="7.42578125" customWidth="1"/>
    <col min="4" max="4" width="7.140625" customWidth="1"/>
    <col min="5" max="5" width="6.140625" customWidth="1"/>
    <col min="6" max="6" width="7.28515625" customWidth="1"/>
    <col min="7" max="7" width="8" customWidth="1"/>
    <col min="8" max="8" width="7.140625" customWidth="1"/>
    <col min="9" max="9" width="7.85546875" customWidth="1"/>
    <col min="10" max="10" width="7.28515625" customWidth="1"/>
    <col min="11" max="11" width="5.42578125" customWidth="1"/>
    <col min="12" max="12" width="7.140625" customWidth="1"/>
    <col min="13" max="13" width="5.28515625" customWidth="1"/>
    <col min="14" max="14" width="8.140625" customWidth="1"/>
    <col min="15" max="15" width="4.85546875" customWidth="1"/>
    <col min="16" max="16" width="7.85546875" customWidth="1"/>
    <col min="17" max="17" width="5.28515625" customWidth="1"/>
  </cols>
  <sheetData>
    <row r="1" spans="1:18" ht="18" x14ac:dyDescent="0.25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7"/>
    </row>
    <row r="2" spans="1:18" ht="22.5" x14ac:dyDescent="0.2">
      <c r="A2" s="8"/>
      <c r="B2" s="9"/>
      <c r="C2" s="10" t="s">
        <v>18</v>
      </c>
      <c r="D2" s="10" t="s">
        <v>18</v>
      </c>
      <c r="E2" s="10" t="s">
        <v>18</v>
      </c>
      <c r="F2" s="9"/>
      <c r="G2" s="10" t="s">
        <v>18</v>
      </c>
      <c r="H2" s="10" t="s">
        <v>18</v>
      </c>
      <c r="I2" s="9"/>
      <c r="J2" s="11" t="s">
        <v>19</v>
      </c>
      <c r="K2" s="12"/>
      <c r="L2" s="11" t="s">
        <v>19</v>
      </c>
      <c r="M2" s="9"/>
      <c r="N2" s="11" t="s">
        <v>19</v>
      </c>
      <c r="O2" s="9"/>
      <c r="P2" s="9"/>
      <c r="Q2" s="13"/>
    </row>
    <row r="3" spans="1:18" x14ac:dyDescent="0.2">
      <c r="A3" s="14" t="s">
        <v>13</v>
      </c>
      <c r="B3" s="15" t="s">
        <v>14</v>
      </c>
      <c r="C3" s="16" t="s">
        <v>0</v>
      </c>
      <c r="D3" s="16" t="s">
        <v>1</v>
      </c>
      <c r="E3" s="16" t="s">
        <v>2</v>
      </c>
      <c r="F3" s="16" t="s">
        <v>3</v>
      </c>
      <c r="G3" s="16" t="s">
        <v>4</v>
      </c>
      <c r="H3" s="16" t="s">
        <v>5</v>
      </c>
      <c r="I3" s="16" t="s">
        <v>6</v>
      </c>
      <c r="J3" s="16" t="s">
        <v>7</v>
      </c>
      <c r="K3" s="16" t="s">
        <v>8</v>
      </c>
      <c r="L3" s="16" t="s">
        <v>9</v>
      </c>
      <c r="M3" s="16" t="s">
        <v>8</v>
      </c>
      <c r="N3" s="16" t="s">
        <v>10</v>
      </c>
      <c r="O3" s="16" t="s">
        <v>8</v>
      </c>
      <c r="P3" s="16" t="s">
        <v>11</v>
      </c>
      <c r="Q3" s="17" t="s">
        <v>12</v>
      </c>
    </row>
    <row r="4" spans="1:18" x14ac:dyDescent="0.2">
      <c r="A4" s="14"/>
      <c r="B4" s="15"/>
      <c r="C4" s="16">
        <v>1</v>
      </c>
      <c r="D4" s="16">
        <v>2</v>
      </c>
      <c r="E4" s="16">
        <v>3</v>
      </c>
      <c r="F4" s="16"/>
      <c r="G4" s="16">
        <v>4</v>
      </c>
      <c r="H4" s="16">
        <v>5</v>
      </c>
      <c r="I4" s="16"/>
      <c r="J4" s="16">
        <v>6</v>
      </c>
      <c r="K4" s="16"/>
      <c r="L4" s="16">
        <v>7</v>
      </c>
      <c r="M4" s="16"/>
      <c r="N4" s="16">
        <v>8</v>
      </c>
      <c r="O4" s="16"/>
      <c r="P4" s="16"/>
      <c r="Q4" s="17"/>
    </row>
    <row r="5" spans="1:18" ht="15" x14ac:dyDescent="0.2">
      <c r="A5" s="18"/>
      <c r="B5" s="19"/>
      <c r="C5" s="20"/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2"/>
      <c r="R5" s="2"/>
    </row>
    <row r="6" spans="1:18" ht="15" x14ac:dyDescent="0.2">
      <c r="A6" s="18" t="s">
        <v>38</v>
      </c>
      <c r="B6" s="19" t="s">
        <v>15</v>
      </c>
      <c r="C6" s="40">
        <v>10.67</v>
      </c>
      <c r="D6" s="40">
        <v>10.83</v>
      </c>
      <c r="E6" s="41">
        <v>8.67</v>
      </c>
      <c r="F6" s="21">
        <f t="shared" ref="F6:F14" si="0">SUM(C6:E6)</f>
        <v>30.17</v>
      </c>
      <c r="G6" s="41">
        <v>10.33</v>
      </c>
      <c r="H6" s="41">
        <v>14</v>
      </c>
      <c r="I6" s="21">
        <f t="shared" ref="I6:I14" si="1">SUM(G6:H6)</f>
        <v>24.33</v>
      </c>
      <c r="J6" s="41">
        <v>60</v>
      </c>
      <c r="K6" s="52">
        <f t="shared" ref="K6:K11" si="2">RANK(J6,J$6:J$11,0)</f>
        <v>6</v>
      </c>
      <c r="L6" s="41">
        <v>35</v>
      </c>
      <c r="M6" s="52">
        <f t="shared" ref="M6:M11" si="3">RANK(L6,L$6:L$11,0)</f>
        <v>6</v>
      </c>
      <c r="N6" s="41">
        <v>97</v>
      </c>
      <c r="O6" s="52">
        <f t="shared" ref="O6:O11" si="4">RANK(N6,N$6:N$11,0)</f>
        <v>1</v>
      </c>
      <c r="P6" s="21">
        <f t="shared" ref="P6:P14" si="5">SUM(F6,I6)</f>
        <v>54.5</v>
      </c>
      <c r="Q6" s="38">
        <f t="shared" ref="Q6:Q11" si="6">RANK(P6,P$6:P$11,0)</f>
        <v>3</v>
      </c>
      <c r="R6" s="2"/>
    </row>
    <row r="7" spans="1:18" ht="15" x14ac:dyDescent="0.2">
      <c r="A7" s="18" t="s">
        <v>36</v>
      </c>
      <c r="B7" s="19" t="s">
        <v>15</v>
      </c>
      <c r="C7" s="40">
        <v>8.33</v>
      </c>
      <c r="D7" s="40">
        <v>10</v>
      </c>
      <c r="E7" s="41">
        <v>9</v>
      </c>
      <c r="F7" s="21">
        <f t="shared" si="0"/>
        <v>27.33</v>
      </c>
      <c r="G7" s="41">
        <v>11.17</v>
      </c>
      <c r="H7" s="41">
        <v>14.5</v>
      </c>
      <c r="I7" s="21">
        <f t="shared" si="1"/>
        <v>25.67</v>
      </c>
      <c r="J7" s="41">
        <v>65</v>
      </c>
      <c r="K7" s="52">
        <f t="shared" si="2"/>
        <v>4</v>
      </c>
      <c r="L7" s="41">
        <v>50</v>
      </c>
      <c r="M7" s="52">
        <f t="shared" si="3"/>
        <v>3</v>
      </c>
      <c r="N7" s="41">
        <v>77</v>
      </c>
      <c r="O7" s="52">
        <f t="shared" si="4"/>
        <v>5</v>
      </c>
      <c r="P7" s="21">
        <f t="shared" si="5"/>
        <v>53</v>
      </c>
      <c r="Q7" s="38">
        <f t="shared" si="6"/>
        <v>5</v>
      </c>
      <c r="R7" s="2"/>
    </row>
    <row r="8" spans="1:18" ht="15" x14ac:dyDescent="0.2">
      <c r="A8" s="18" t="s">
        <v>30</v>
      </c>
      <c r="B8" s="19" t="s">
        <v>15</v>
      </c>
      <c r="C8" s="40">
        <v>8.5</v>
      </c>
      <c r="D8" s="40">
        <v>9.5</v>
      </c>
      <c r="E8" s="41">
        <v>6.17</v>
      </c>
      <c r="F8" s="21">
        <f t="shared" si="0"/>
        <v>24.17</v>
      </c>
      <c r="G8" s="41">
        <v>10.67</v>
      </c>
      <c r="H8" s="41">
        <v>14.33</v>
      </c>
      <c r="I8" s="21">
        <f t="shared" si="1"/>
        <v>25</v>
      </c>
      <c r="J8" s="41">
        <v>66</v>
      </c>
      <c r="K8" s="52">
        <f t="shared" si="2"/>
        <v>2</v>
      </c>
      <c r="L8" s="41">
        <v>53</v>
      </c>
      <c r="M8" s="52">
        <f t="shared" si="3"/>
        <v>1</v>
      </c>
      <c r="N8" s="41">
        <v>80</v>
      </c>
      <c r="O8" s="52">
        <f t="shared" si="4"/>
        <v>4</v>
      </c>
      <c r="P8" s="21">
        <f t="shared" si="5"/>
        <v>49.17</v>
      </c>
      <c r="Q8" s="38">
        <f t="shared" si="6"/>
        <v>6</v>
      </c>
      <c r="R8" s="2"/>
    </row>
    <row r="9" spans="1:18" ht="15" x14ac:dyDescent="0.2">
      <c r="A9" s="18" t="s">
        <v>41</v>
      </c>
      <c r="B9" s="19" t="s">
        <v>15</v>
      </c>
      <c r="C9" s="40">
        <v>11.83</v>
      </c>
      <c r="D9" s="40">
        <v>11.33</v>
      </c>
      <c r="E9" s="41">
        <v>15.17</v>
      </c>
      <c r="F9" s="21">
        <f t="shared" si="0"/>
        <v>38.33</v>
      </c>
      <c r="G9" s="41">
        <v>10.17</v>
      </c>
      <c r="H9" s="41">
        <v>15.67</v>
      </c>
      <c r="I9" s="21">
        <f t="shared" si="1"/>
        <v>25.84</v>
      </c>
      <c r="J9" s="41">
        <v>67</v>
      </c>
      <c r="K9" s="52">
        <f t="shared" si="2"/>
        <v>1</v>
      </c>
      <c r="L9" s="41">
        <v>49</v>
      </c>
      <c r="M9" s="52">
        <f t="shared" si="3"/>
        <v>4</v>
      </c>
      <c r="N9" s="41">
        <v>94</v>
      </c>
      <c r="O9" s="52">
        <f t="shared" si="4"/>
        <v>2</v>
      </c>
      <c r="P9" s="21">
        <f t="shared" si="5"/>
        <v>64.17</v>
      </c>
      <c r="Q9" s="38">
        <f t="shared" si="6"/>
        <v>2</v>
      </c>
      <c r="R9" s="2"/>
    </row>
    <row r="10" spans="1:18" ht="15" x14ac:dyDescent="0.2">
      <c r="A10" s="18" t="s">
        <v>46</v>
      </c>
      <c r="B10" s="19" t="s">
        <v>15</v>
      </c>
      <c r="C10" s="40">
        <v>10.83</v>
      </c>
      <c r="D10" s="40">
        <v>10.5</v>
      </c>
      <c r="E10" s="41">
        <v>9.5</v>
      </c>
      <c r="F10" s="21">
        <f t="shared" si="0"/>
        <v>30.83</v>
      </c>
      <c r="G10" s="41">
        <v>9.67</v>
      </c>
      <c r="H10" s="41">
        <v>13.5</v>
      </c>
      <c r="I10" s="21">
        <f t="shared" si="1"/>
        <v>23.17</v>
      </c>
      <c r="J10" s="41">
        <v>65</v>
      </c>
      <c r="K10" s="52">
        <f t="shared" si="2"/>
        <v>4</v>
      </c>
      <c r="L10" s="41">
        <v>39.5</v>
      </c>
      <c r="M10" s="52">
        <f t="shared" si="3"/>
        <v>5</v>
      </c>
      <c r="N10" s="41">
        <v>65</v>
      </c>
      <c r="O10" s="52">
        <f t="shared" si="4"/>
        <v>6</v>
      </c>
      <c r="P10" s="21">
        <f t="shared" si="5"/>
        <v>54</v>
      </c>
      <c r="Q10" s="38">
        <f t="shared" si="6"/>
        <v>4</v>
      </c>
      <c r="R10" s="2"/>
    </row>
    <row r="11" spans="1:18" ht="15" x14ac:dyDescent="0.2">
      <c r="A11" s="18" t="s">
        <v>48</v>
      </c>
      <c r="B11" s="19" t="s">
        <v>15</v>
      </c>
      <c r="C11" s="40">
        <v>14</v>
      </c>
      <c r="D11" s="40">
        <v>10.83</v>
      </c>
      <c r="E11" s="41">
        <v>16.670000000000002</v>
      </c>
      <c r="F11" s="21">
        <f t="shared" si="0"/>
        <v>41.5</v>
      </c>
      <c r="G11" s="41">
        <v>12.5</v>
      </c>
      <c r="H11" s="41">
        <v>15.33</v>
      </c>
      <c r="I11" s="21">
        <f t="shared" si="1"/>
        <v>27.83</v>
      </c>
      <c r="J11" s="41">
        <v>66</v>
      </c>
      <c r="K11" s="52">
        <f t="shared" si="2"/>
        <v>2</v>
      </c>
      <c r="L11" s="41">
        <v>52.5</v>
      </c>
      <c r="M11" s="52">
        <f t="shared" si="3"/>
        <v>2</v>
      </c>
      <c r="N11" s="41">
        <v>89</v>
      </c>
      <c r="O11" s="52">
        <f t="shared" si="4"/>
        <v>3</v>
      </c>
      <c r="P11" s="21">
        <f t="shared" si="5"/>
        <v>69.33</v>
      </c>
      <c r="Q11" s="38">
        <f t="shared" si="6"/>
        <v>1</v>
      </c>
      <c r="R11" s="2"/>
    </row>
    <row r="12" spans="1:18" ht="6.75" customHeight="1" x14ac:dyDescent="0.2">
      <c r="A12" s="23"/>
      <c r="B12" s="24"/>
      <c r="C12" s="42"/>
      <c r="D12" s="42"/>
      <c r="E12" s="43"/>
      <c r="F12" s="25"/>
      <c r="G12" s="43"/>
      <c r="H12" s="43"/>
      <c r="I12" s="25"/>
      <c r="J12" s="43"/>
      <c r="K12" s="36"/>
      <c r="L12" s="43"/>
      <c r="M12" s="36"/>
      <c r="N12" s="43"/>
      <c r="O12" s="36"/>
      <c r="P12" s="25"/>
      <c r="Q12" s="37"/>
      <c r="R12" s="2"/>
    </row>
    <row r="13" spans="1:18" ht="15" x14ac:dyDescent="0.2">
      <c r="A13" s="18" t="s">
        <v>42</v>
      </c>
      <c r="B13" s="19" t="s">
        <v>21</v>
      </c>
      <c r="C13" s="40">
        <v>13.17</v>
      </c>
      <c r="D13" s="40">
        <v>12.5</v>
      </c>
      <c r="E13" s="41">
        <v>13.83</v>
      </c>
      <c r="F13" s="21">
        <f t="shared" si="0"/>
        <v>39.5</v>
      </c>
      <c r="G13" s="41">
        <v>15.17</v>
      </c>
      <c r="H13" s="41">
        <v>16.170000000000002</v>
      </c>
      <c r="I13" s="21">
        <f t="shared" si="1"/>
        <v>31.340000000000003</v>
      </c>
      <c r="J13" s="41">
        <v>73</v>
      </c>
      <c r="K13" s="52">
        <f>RANK(J13,J$13:J$14,0)</f>
        <v>1</v>
      </c>
      <c r="L13" s="41">
        <v>75</v>
      </c>
      <c r="M13" s="52">
        <f>RANK(L13,L$13:L$14,0)</f>
        <v>1</v>
      </c>
      <c r="N13" s="41">
        <v>98</v>
      </c>
      <c r="O13" s="52">
        <f>RANK(N13,N$13:N$14,0)</f>
        <v>1</v>
      </c>
      <c r="P13" s="21">
        <f t="shared" si="5"/>
        <v>70.84</v>
      </c>
      <c r="Q13" s="38">
        <f>RANK(P13,P$13:P$14,0)</f>
        <v>1</v>
      </c>
      <c r="R13" s="2"/>
    </row>
    <row r="14" spans="1:18" ht="15" x14ac:dyDescent="0.2">
      <c r="A14" s="18" t="s">
        <v>35</v>
      </c>
      <c r="B14" s="19" t="s">
        <v>21</v>
      </c>
      <c r="C14" s="40">
        <v>12.17</v>
      </c>
      <c r="D14" s="40">
        <v>11.67</v>
      </c>
      <c r="E14" s="41">
        <v>13</v>
      </c>
      <c r="F14" s="21">
        <f t="shared" si="0"/>
        <v>36.840000000000003</v>
      </c>
      <c r="G14" s="41">
        <v>13.67</v>
      </c>
      <c r="H14" s="41">
        <v>15</v>
      </c>
      <c r="I14" s="21">
        <f t="shared" si="1"/>
        <v>28.67</v>
      </c>
      <c r="J14" s="41">
        <v>69</v>
      </c>
      <c r="K14" s="52">
        <f>RANK(J14,J$13:J$14,0)</f>
        <v>2</v>
      </c>
      <c r="L14" s="41">
        <v>46</v>
      </c>
      <c r="M14" s="52">
        <f>RANK(L14,L$13:L$14,0)</f>
        <v>2</v>
      </c>
      <c r="N14" s="41">
        <v>93</v>
      </c>
      <c r="O14" s="52">
        <f>RANK(N14,N$13:N$14,0)</f>
        <v>2</v>
      </c>
      <c r="P14" s="21">
        <f t="shared" si="5"/>
        <v>65.510000000000005</v>
      </c>
      <c r="Q14" s="38">
        <f>RANK(P14,P$13:P$14,0)</f>
        <v>2</v>
      </c>
      <c r="R14" s="2"/>
    </row>
    <row r="15" spans="1:18" ht="7.5" customHeight="1" x14ac:dyDescent="0.2">
      <c r="A15" s="23"/>
      <c r="B15" s="24"/>
      <c r="C15" s="42"/>
      <c r="D15" s="42"/>
      <c r="E15" s="43"/>
      <c r="F15" s="25"/>
      <c r="G15" s="43"/>
      <c r="H15" s="43"/>
      <c r="I15" s="25"/>
      <c r="J15" s="43"/>
      <c r="K15" s="36"/>
      <c r="L15" s="43"/>
      <c r="M15" s="36"/>
      <c r="N15" s="43"/>
      <c r="O15" s="36"/>
      <c r="P15" s="25"/>
      <c r="Q15" s="37"/>
      <c r="R15" s="2"/>
    </row>
    <row r="16" spans="1:18" ht="15" x14ac:dyDescent="0.2">
      <c r="A16" s="18" t="s">
        <v>39</v>
      </c>
      <c r="B16" s="19" t="s">
        <v>16</v>
      </c>
      <c r="C16" s="40">
        <v>16.5</v>
      </c>
      <c r="D16" s="40">
        <v>13.5</v>
      </c>
      <c r="E16" s="41">
        <v>16.170000000000002</v>
      </c>
      <c r="F16" s="21">
        <f>SUM(C16:E16)</f>
        <v>46.17</v>
      </c>
      <c r="G16" s="41">
        <v>15.5</v>
      </c>
      <c r="H16" s="41">
        <v>16.829999999999998</v>
      </c>
      <c r="I16" s="21">
        <f>SUM(G16:H16)</f>
        <v>32.33</v>
      </c>
      <c r="J16" s="41">
        <v>65</v>
      </c>
      <c r="K16" s="52">
        <f>RANK(J16,J$16:J$19,0)</f>
        <v>4</v>
      </c>
      <c r="L16" s="41">
        <v>61</v>
      </c>
      <c r="M16" s="52">
        <f>RANK(L16,L$16:L$19,0)</f>
        <v>4</v>
      </c>
      <c r="N16" s="41">
        <v>90</v>
      </c>
      <c r="O16" s="52">
        <f>RANK(N16,N$16:N$19,0)</f>
        <v>3</v>
      </c>
      <c r="P16" s="21">
        <f>SUM(F16,I16)</f>
        <v>78.5</v>
      </c>
      <c r="Q16" s="38">
        <f>RANK(P16,P$16:P$19,0)</f>
        <v>3</v>
      </c>
      <c r="R16" s="2"/>
    </row>
    <row r="17" spans="1:18" ht="15" x14ac:dyDescent="0.2">
      <c r="A17" s="18" t="s">
        <v>49</v>
      </c>
      <c r="B17" s="19" t="s">
        <v>16</v>
      </c>
      <c r="C17" s="40">
        <v>17.5</v>
      </c>
      <c r="D17" s="40">
        <v>15.5</v>
      </c>
      <c r="E17" s="41">
        <v>16.170000000000002</v>
      </c>
      <c r="F17" s="21">
        <f>SUM(C17:E17)</f>
        <v>49.17</v>
      </c>
      <c r="G17" s="41">
        <v>14.67</v>
      </c>
      <c r="H17" s="41">
        <v>16.329999999999998</v>
      </c>
      <c r="I17" s="21">
        <f>SUM(G17:H17)</f>
        <v>31</v>
      </c>
      <c r="J17" s="41">
        <v>78</v>
      </c>
      <c r="K17" s="52">
        <f>RANK(J17,J$16:J$19,0)</f>
        <v>2</v>
      </c>
      <c r="L17" s="41">
        <v>66</v>
      </c>
      <c r="M17" s="52">
        <f>RANK(L17,L$16:L$19,0)</f>
        <v>3</v>
      </c>
      <c r="N17" s="41">
        <v>95</v>
      </c>
      <c r="O17" s="52">
        <f>RANK(N17,N$16:N$19,0)</f>
        <v>2</v>
      </c>
      <c r="P17" s="21">
        <f>SUM(F17,I17)</f>
        <v>80.17</v>
      </c>
      <c r="Q17" s="38">
        <f>RANK(P17,P$16:P$19,0)</f>
        <v>2</v>
      </c>
      <c r="R17" s="2"/>
    </row>
    <row r="18" spans="1:18" ht="15" x14ac:dyDescent="0.2">
      <c r="A18" s="18" t="s">
        <v>17</v>
      </c>
      <c r="B18" s="19" t="s">
        <v>16</v>
      </c>
      <c r="C18" s="40">
        <v>17.170000000000002</v>
      </c>
      <c r="D18" s="40">
        <v>16.329999999999998</v>
      </c>
      <c r="E18" s="41">
        <v>17.670000000000002</v>
      </c>
      <c r="F18" s="21">
        <f t="shared" ref="F18:F19" si="7">SUM(C18:E18)</f>
        <v>51.17</v>
      </c>
      <c r="G18" s="41">
        <v>15</v>
      </c>
      <c r="H18" s="41">
        <v>15.33</v>
      </c>
      <c r="I18" s="21">
        <f t="shared" ref="I18:I19" si="8">SUM(G18:H18)</f>
        <v>30.33</v>
      </c>
      <c r="J18" s="41">
        <v>74</v>
      </c>
      <c r="K18" s="52">
        <f>RANK(J18,J$16:J$19,0)</f>
        <v>3</v>
      </c>
      <c r="L18" s="41">
        <v>81</v>
      </c>
      <c r="M18" s="52">
        <f>RANK(L18,L$16:L$19,0)</f>
        <v>2</v>
      </c>
      <c r="N18" s="41">
        <v>96</v>
      </c>
      <c r="O18" s="52">
        <f>RANK(N18,N$16:N$19,0)</f>
        <v>1</v>
      </c>
      <c r="P18" s="21">
        <f t="shared" ref="P18:P19" si="9">SUM(F18,I18)</f>
        <v>81.5</v>
      </c>
      <c r="Q18" s="38">
        <f>RANK(P18,P$16:P$19,0)</f>
        <v>1</v>
      </c>
      <c r="R18" s="2"/>
    </row>
    <row r="19" spans="1:18" ht="15" x14ac:dyDescent="0.2">
      <c r="A19" s="18" t="s">
        <v>20</v>
      </c>
      <c r="B19" s="19" t="s">
        <v>16</v>
      </c>
      <c r="C19" s="40">
        <v>14.5</v>
      </c>
      <c r="D19" s="40">
        <v>14.33</v>
      </c>
      <c r="E19" s="41">
        <v>16.329999999999998</v>
      </c>
      <c r="F19" s="21">
        <f t="shared" si="7"/>
        <v>45.16</v>
      </c>
      <c r="G19" s="41">
        <v>15</v>
      </c>
      <c r="H19" s="41">
        <v>15.83</v>
      </c>
      <c r="I19" s="21">
        <f t="shared" si="8"/>
        <v>30.83</v>
      </c>
      <c r="J19" s="41">
        <v>79</v>
      </c>
      <c r="K19" s="52">
        <f>RANK(J19,J$16:J$19,0)</f>
        <v>1</v>
      </c>
      <c r="L19" s="41">
        <v>89</v>
      </c>
      <c r="M19" s="52">
        <f>RANK(L19,L$16:L$19,0)</f>
        <v>1</v>
      </c>
      <c r="N19" s="41">
        <v>90</v>
      </c>
      <c r="O19" s="52">
        <f>RANK(N19,N$16:N$19,0)</f>
        <v>3</v>
      </c>
      <c r="P19" s="21">
        <f t="shared" si="9"/>
        <v>75.989999999999995</v>
      </c>
      <c r="Q19" s="38">
        <f>RANK(P19,P$16:P$19,0)</f>
        <v>4</v>
      </c>
      <c r="R19" s="2"/>
    </row>
    <row r="20" spans="1:18" ht="7.5" customHeight="1" x14ac:dyDescent="0.2">
      <c r="A20" s="23"/>
      <c r="B20" s="24"/>
      <c r="C20" s="42"/>
      <c r="D20" s="42"/>
      <c r="E20" s="43"/>
      <c r="F20" s="25"/>
      <c r="G20" s="43"/>
      <c r="H20" s="43"/>
      <c r="I20" s="25"/>
      <c r="J20" s="43"/>
      <c r="K20" s="36"/>
      <c r="L20" s="43"/>
      <c r="M20" s="36"/>
      <c r="N20" s="43"/>
      <c r="O20" s="36"/>
      <c r="P20" s="25"/>
      <c r="Q20" s="37"/>
      <c r="R20" s="2"/>
    </row>
    <row r="21" spans="1:18" ht="15" customHeight="1" x14ac:dyDescent="0.2">
      <c r="A21" s="18" t="s">
        <v>34</v>
      </c>
      <c r="B21" s="19" t="s">
        <v>40</v>
      </c>
      <c r="C21" s="40">
        <v>17.829999999999998</v>
      </c>
      <c r="D21" s="40">
        <v>16.670000000000002</v>
      </c>
      <c r="E21" s="41">
        <v>17.670000000000002</v>
      </c>
      <c r="F21" s="21">
        <f>SUM(C21:E21)</f>
        <v>52.17</v>
      </c>
      <c r="G21" s="41">
        <v>18.329999999999998</v>
      </c>
      <c r="H21" s="41">
        <v>17.829999999999998</v>
      </c>
      <c r="I21" s="21">
        <f>SUM(G21:H21)</f>
        <v>36.159999999999997</v>
      </c>
      <c r="J21" s="41">
        <v>80</v>
      </c>
      <c r="K21" s="52">
        <f>RANK(J21,J$21:J$21,0)</f>
        <v>1</v>
      </c>
      <c r="L21" s="41">
        <v>74</v>
      </c>
      <c r="M21" s="52">
        <f>RANK(L21,L$21:L$21,0)</f>
        <v>1</v>
      </c>
      <c r="N21" s="41">
        <v>98</v>
      </c>
      <c r="O21" s="52">
        <f>RANK(N21,N$21:N$21,0)</f>
        <v>1</v>
      </c>
      <c r="P21" s="21">
        <f>SUM(F21,I21)</f>
        <v>88.33</v>
      </c>
      <c r="Q21" s="38">
        <f>RANK(P21,P$21:P$21,0)</f>
        <v>1</v>
      </c>
      <c r="R21" s="2"/>
    </row>
    <row r="22" spans="1:18" x14ac:dyDescent="0.2">
      <c r="A22" s="27"/>
      <c r="B22" s="28"/>
      <c r="C22" s="42"/>
      <c r="D22" s="42"/>
      <c r="E22" s="43"/>
      <c r="F22" s="25"/>
      <c r="G22" s="43"/>
      <c r="H22" s="43"/>
      <c r="I22" s="25"/>
      <c r="J22" s="43"/>
      <c r="K22" s="25"/>
      <c r="L22" s="43"/>
      <c r="M22" s="25"/>
      <c r="N22" s="43"/>
      <c r="O22" s="25"/>
      <c r="P22" s="25"/>
      <c r="Q22" s="26"/>
      <c r="R22" s="2"/>
    </row>
    <row r="23" spans="1:18" ht="15.75" thickBot="1" x14ac:dyDescent="0.25">
      <c r="A23" s="29" t="s">
        <v>22</v>
      </c>
      <c r="B23" s="30" t="s">
        <v>23</v>
      </c>
      <c r="C23" s="44">
        <v>15.83</v>
      </c>
      <c r="D23" s="44">
        <v>15</v>
      </c>
      <c r="E23" s="45">
        <v>15.83</v>
      </c>
      <c r="F23" s="31">
        <f>SUM(C23:E23)</f>
        <v>46.66</v>
      </c>
      <c r="G23" s="45">
        <v>16.329999999999998</v>
      </c>
      <c r="H23" s="45">
        <v>17</v>
      </c>
      <c r="I23" s="31">
        <f>SUM(G23:H23)</f>
        <v>33.33</v>
      </c>
      <c r="J23" s="45">
        <v>79</v>
      </c>
      <c r="K23" s="39"/>
      <c r="L23" s="45">
        <v>73</v>
      </c>
      <c r="M23" s="39"/>
      <c r="N23" s="45">
        <v>95</v>
      </c>
      <c r="O23" s="39"/>
      <c r="P23" s="31">
        <f>SUM(F23,I23)</f>
        <v>79.989999999999995</v>
      </c>
      <c r="Q23" s="32"/>
      <c r="R23" s="2"/>
    </row>
    <row r="24" spans="1:18" ht="15" x14ac:dyDescent="0.2">
      <c r="C24" s="1"/>
      <c r="D24" s="1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 customHeight="1" x14ac:dyDescent="0.2">
      <c r="C25" s="1"/>
      <c r="D25" s="1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 x14ac:dyDescent="0.2">
      <c r="A26" s="47" t="s">
        <v>31</v>
      </c>
      <c r="B26" s="46"/>
      <c r="C26" s="46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2"/>
    </row>
    <row r="27" spans="1:18" ht="15" x14ac:dyDescent="0.2">
      <c r="A27" s="47" t="s">
        <v>32</v>
      </c>
      <c r="B27" s="46"/>
      <c r="C27" s="46"/>
      <c r="D27" s="46"/>
      <c r="E27" s="48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2"/>
    </row>
    <row r="28" spans="1:18" ht="15" x14ac:dyDescent="0.2">
      <c r="A28" s="46"/>
      <c r="B28" s="46"/>
      <c r="C28" s="46"/>
      <c r="D28" s="48"/>
      <c r="E28" s="48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2"/>
    </row>
    <row r="29" spans="1:18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2"/>
    </row>
    <row r="30" spans="1:18" x14ac:dyDescent="0.2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2"/>
    </row>
    <row r="31" spans="1:18" x14ac:dyDescent="0.2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8" ht="6.75" customHeight="1" x14ac:dyDescent="0.2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9" x14ac:dyDescent="0.2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9" x14ac:dyDescent="0.2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</row>
    <row r="35" spans="1:19" x14ac:dyDescent="0.2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</row>
    <row r="36" spans="1:19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</row>
    <row r="37" spans="1:19" x14ac:dyDescent="0.2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S37" s="2"/>
    </row>
    <row r="38" spans="1:19" x14ac:dyDescent="0.2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S38" s="2"/>
    </row>
    <row r="39" spans="1:19" x14ac:dyDescent="0.2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</row>
    <row r="40" spans="1:19" x14ac:dyDescent="0.2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</row>
    <row r="41" spans="1:19" x14ac:dyDescent="0.2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</row>
    <row r="42" spans="1:19" x14ac:dyDescent="0.2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</row>
  </sheetData>
  <phoneticPr fontId="0" type="noConversion"/>
  <printOptions gridLines="1"/>
  <pageMargins left="0.4" right="0.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tabSelected="1" zoomScaleNormal="100" workbookViewId="0"/>
  </sheetViews>
  <sheetFormatPr defaultRowHeight="12.75" x14ac:dyDescent="0.2"/>
  <cols>
    <col min="1" max="1" width="19.85546875" customWidth="1"/>
    <col min="2" max="5" width="8.7109375" customWidth="1"/>
    <col min="6" max="6" width="9.42578125" bestFit="1" customWidth="1"/>
    <col min="7" max="7" width="7" customWidth="1"/>
    <col min="8" max="8" width="7.140625" customWidth="1"/>
    <col min="10" max="10" width="7.28515625" customWidth="1"/>
    <col min="11" max="11" width="5.42578125" customWidth="1"/>
    <col min="12" max="12" width="6.7109375" customWidth="1"/>
    <col min="13" max="13" width="5.28515625" customWidth="1"/>
    <col min="14" max="14" width="8.5703125" customWidth="1"/>
    <col min="15" max="15" width="4.42578125" customWidth="1"/>
    <col min="17" max="17" width="5.28515625" customWidth="1"/>
  </cols>
  <sheetData>
    <row r="1" spans="1:18" ht="18" x14ac:dyDescent="0.25">
      <c r="A1" s="3" t="s">
        <v>51</v>
      </c>
    </row>
    <row r="2" spans="1:18" ht="18" x14ac:dyDescent="0.25">
      <c r="A2" s="3" t="s">
        <v>29</v>
      </c>
      <c r="C2" s="4"/>
      <c r="D2" s="4"/>
      <c r="E2" s="4"/>
      <c r="F2" s="33"/>
      <c r="G2" s="4"/>
      <c r="H2" s="4"/>
      <c r="I2" s="33"/>
      <c r="J2" s="4"/>
      <c r="K2" s="4"/>
      <c r="L2" s="4"/>
      <c r="M2" s="33"/>
      <c r="N2" s="4"/>
      <c r="O2" s="33"/>
      <c r="P2" s="33"/>
      <c r="Q2" s="33"/>
    </row>
    <row r="3" spans="1:18" ht="18" x14ac:dyDescent="0.25">
      <c r="A3" s="3"/>
      <c r="C3" s="4"/>
      <c r="D3" s="4"/>
      <c r="E3" s="4"/>
      <c r="F3" s="33"/>
      <c r="G3" s="4"/>
      <c r="H3" s="4"/>
      <c r="I3" s="33"/>
      <c r="J3" s="4"/>
      <c r="K3" s="4"/>
      <c r="L3" s="4"/>
      <c r="M3" s="33"/>
      <c r="N3" s="4"/>
      <c r="O3" s="33"/>
      <c r="P3" s="33"/>
      <c r="Q3" s="33"/>
    </row>
    <row r="4" spans="1:18" x14ac:dyDescent="0.2">
      <c r="A4" s="53" t="s">
        <v>13</v>
      </c>
      <c r="B4" s="54" t="s">
        <v>14</v>
      </c>
      <c r="C4" s="55" t="s">
        <v>25</v>
      </c>
      <c r="D4" s="55" t="s">
        <v>26</v>
      </c>
      <c r="E4" s="55" t="s">
        <v>27</v>
      </c>
      <c r="F4" s="56" t="s">
        <v>28</v>
      </c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</row>
    <row r="5" spans="1:18" ht="15" x14ac:dyDescent="0.2">
      <c r="A5" s="57"/>
      <c r="B5" s="58"/>
      <c r="C5" s="59"/>
      <c r="D5" s="59"/>
      <c r="E5" s="60"/>
      <c r="F5" s="61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2"/>
    </row>
    <row r="6" spans="1:18" ht="15" x14ac:dyDescent="0.2">
      <c r="A6" s="57" t="s">
        <v>45</v>
      </c>
      <c r="B6" s="58" t="s">
        <v>15</v>
      </c>
      <c r="C6" s="59">
        <f>Parade!P6</f>
        <v>59.650000000000006</v>
      </c>
      <c r="D6" s="59"/>
      <c r="E6" s="62">
        <f>SUM(C6:D6)</f>
        <v>59.650000000000006</v>
      </c>
      <c r="F6" s="63">
        <f t="shared" ref="F6:F19" si="0">RANK(E6,E$6:E$19,0)</f>
        <v>13</v>
      </c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2"/>
    </row>
    <row r="7" spans="1:18" ht="15" x14ac:dyDescent="0.2">
      <c r="A7" s="57" t="s">
        <v>38</v>
      </c>
      <c r="B7" s="58" t="s">
        <v>15</v>
      </c>
      <c r="C7" s="59">
        <f>Parade!P7</f>
        <v>54</v>
      </c>
      <c r="D7" s="59">
        <f>Field!P7</f>
        <v>53</v>
      </c>
      <c r="E7" s="62">
        <f t="shared" ref="E7:E21" si="1">SUM(C7:D7)</f>
        <v>107</v>
      </c>
      <c r="F7" s="63">
        <f t="shared" si="0"/>
        <v>6</v>
      </c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2"/>
    </row>
    <row r="8" spans="1:18" ht="15" x14ac:dyDescent="0.2">
      <c r="A8" s="57" t="s">
        <v>36</v>
      </c>
      <c r="B8" s="58" t="s">
        <v>15</v>
      </c>
      <c r="C8" s="59">
        <f>Parade!P8</f>
        <v>44.5</v>
      </c>
      <c r="D8" s="59">
        <f>Field!P11</f>
        <v>69.33</v>
      </c>
      <c r="E8" s="62">
        <f t="shared" si="1"/>
        <v>113.83</v>
      </c>
      <c r="F8" s="63">
        <f t="shared" si="0"/>
        <v>4</v>
      </c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2"/>
    </row>
    <row r="9" spans="1:18" ht="15" x14ac:dyDescent="0.2">
      <c r="A9" s="57" t="s">
        <v>30</v>
      </c>
      <c r="B9" s="58" t="s">
        <v>15</v>
      </c>
      <c r="C9" s="59">
        <f>Parade!P9</f>
        <v>52.83</v>
      </c>
      <c r="D9" s="59">
        <f>Field!P8</f>
        <v>49.17</v>
      </c>
      <c r="E9" s="62">
        <f>SUM(C9:D9)</f>
        <v>102</v>
      </c>
      <c r="F9" s="63">
        <f t="shared" si="0"/>
        <v>7</v>
      </c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2"/>
    </row>
    <row r="10" spans="1:18" ht="15" x14ac:dyDescent="0.2">
      <c r="A10" s="57" t="s">
        <v>46</v>
      </c>
      <c r="B10" s="58" t="s">
        <v>15</v>
      </c>
      <c r="C10" s="59">
        <f>Parade!P10</f>
        <v>55.67</v>
      </c>
      <c r="D10" s="59">
        <f>Field!P10</f>
        <v>54</v>
      </c>
      <c r="E10" s="62">
        <f t="shared" si="1"/>
        <v>109.67</v>
      </c>
      <c r="F10" s="63">
        <f t="shared" si="0"/>
        <v>5</v>
      </c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2"/>
    </row>
    <row r="11" spans="1:18" ht="15" x14ac:dyDescent="0.2">
      <c r="A11" s="57" t="s">
        <v>47</v>
      </c>
      <c r="B11" s="58" t="s">
        <v>15</v>
      </c>
      <c r="C11" s="59">
        <f>Parade!P11</f>
        <v>0</v>
      </c>
      <c r="D11" s="59"/>
      <c r="E11" s="62">
        <f t="shared" si="1"/>
        <v>0</v>
      </c>
      <c r="F11" s="63">
        <f t="shared" si="0"/>
        <v>14</v>
      </c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2"/>
    </row>
    <row r="12" spans="1:18" ht="15" x14ac:dyDescent="0.2">
      <c r="A12" s="57" t="s">
        <v>48</v>
      </c>
      <c r="B12" s="58" t="s">
        <v>15</v>
      </c>
      <c r="C12" s="59">
        <f>Parade!P12</f>
        <v>72.83</v>
      </c>
      <c r="D12" s="59">
        <f>Field!P11</f>
        <v>69.33</v>
      </c>
      <c r="E12" s="62">
        <f t="shared" si="1"/>
        <v>142.16</v>
      </c>
      <c r="F12" s="63">
        <f t="shared" si="0"/>
        <v>3</v>
      </c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2"/>
    </row>
    <row r="13" spans="1:18" ht="15" x14ac:dyDescent="0.2">
      <c r="A13" s="57" t="s">
        <v>43</v>
      </c>
      <c r="B13" s="58" t="s">
        <v>21</v>
      </c>
      <c r="C13" s="59"/>
      <c r="D13" s="59">
        <f>Field!P14</f>
        <v>65.510000000000005</v>
      </c>
      <c r="E13" s="62">
        <f t="shared" si="1"/>
        <v>65.510000000000005</v>
      </c>
      <c r="F13" s="63">
        <f t="shared" si="0"/>
        <v>12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2"/>
    </row>
    <row r="14" spans="1:18" ht="15" x14ac:dyDescent="0.2">
      <c r="A14" s="57" t="s">
        <v>42</v>
      </c>
      <c r="B14" s="58" t="s">
        <v>21</v>
      </c>
      <c r="C14" s="59"/>
      <c r="D14" s="59">
        <f>Field!P13</f>
        <v>70.84</v>
      </c>
      <c r="E14" s="62">
        <f t="shared" si="1"/>
        <v>70.84</v>
      </c>
      <c r="F14" s="63">
        <f t="shared" si="0"/>
        <v>11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2"/>
    </row>
    <row r="15" spans="1:18" ht="15" x14ac:dyDescent="0.2">
      <c r="A15" s="57" t="s">
        <v>39</v>
      </c>
      <c r="B15" s="58" t="s">
        <v>16</v>
      </c>
      <c r="C15" s="59"/>
      <c r="D15" s="59">
        <f>Field!P16</f>
        <v>78.5</v>
      </c>
      <c r="E15" s="62">
        <f t="shared" si="1"/>
        <v>78.5</v>
      </c>
      <c r="F15" s="63">
        <f t="shared" si="0"/>
        <v>10</v>
      </c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2"/>
    </row>
    <row r="16" spans="1:18" ht="15" x14ac:dyDescent="0.2">
      <c r="A16" s="57" t="s">
        <v>49</v>
      </c>
      <c r="B16" s="58" t="s">
        <v>16</v>
      </c>
      <c r="C16" s="59"/>
      <c r="D16" s="59">
        <f>Field!P17</f>
        <v>80.17</v>
      </c>
      <c r="E16" s="62">
        <f t="shared" si="1"/>
        <v>80.17</v>
      </c>
      <c r="F16" s="63">
        <f t="shared" si="0"/>
        <v>9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2"/>
    </row>
    <row r="17" spans="1:19" ht="15" x14ac:dyDescent="0.2">
      <c r="A17" s="57" t="s">
        <v>17</v>
      </c>
      <c r="B17" s="58" t="s">
        <v>16</v>
      </c>
      <c r="C17" s="59"/>
      <c r="D17" s="59">
        <f>Field!P18</f>
        <v>81.5</v>
      </c>
      <c r="E17" s="62">
        <f t="shared" si="1"/>
        <v>81.5</v>
      </c>
      <c r="F17" s="63">
        <f t="shared" si="0"/>
        <v>8</v>
      </c>
      <c r="G17" s="1"/>
      <c r="H17" s="2"/>
      <c r="I17" s="2"/>
      <c r="J17" s="2"/>
      <c r="K17" s="35"/>
      <c r="L17" s="35"/>
      <c r="M17" s="35"/>
      <c r="N17" s="35"/>
      <c r="O17" s="35"/>
      <c r="P17" s="35"/>
      <c r="Q17" s="35"/>
      <c r="R17" s="2"/>
    </row>
    <row r="18" spans="1:19" ht="15" x14ac:dyDescent="0.2">
      <c r="A18" s="57" t="s">
        <v>20</v>
      </c>
      <c r="B18" s="58" t="s">
        <v>16</v>
      </c>
      <c r="C18" s="59">
        <f>Parade!P14</f>
        <v>73</v>
      </c>
      <c r="D18" s="59">
        <f>Field!P19</f>
        <v>75.989999999999995</v>
      </c>
      <c r="E18" s="62">
        <f t="shared" si="1"/>
        <v>148.99</v>
      </c>
      <c r="F18" s="63">
        <f t="shared" si="0"/>
        <v>2</v>
      </c>
      <c r="G18" s="1"/>
      <c r="H18" s="2"/>
      <c r="I18" s="2"/>
      <c r="J18" s="2"/>
      <c r="K18" s="35"/>
      <c r="L18" s="35"/>
      <c r="M18" s="35"/>
      <c r="N18" s="35"/>
      <c r="O18" s="35"/>
      <c r="P18" s="35"/>
      <c r="Q18" s="35"/>
      <c r="R18" s="2"/>
    </row>
    <row r="19" spans="1:19" ht="15" x14ac:dyDescent="0.2">
      <c r="A19" s="57" t="s">
        <v>34</v>
      </c>
      <c r="B19" s="58" t="s">
        <v>40</v>
      </c>
      <c r="C19" s="59">
        <f>Parade!P16</f>
        <v>84.67</v>
      </c>
      <c r="D19" s="59">
        <f>Field!P21</f>
        <v>88.33</v>
      </c>
      <c r="E19" s="62">
        <f t="shared" si="1"/>
        <v>173</v>
      </c>
      <c r="F19" s="63">
        <f t="shared" si="0"/>
        <v>1</v>
      </c>
      <c r="G19" s="2"/>
      <c r="H19" s="2"/>
      <c r="I19" s="2"/>
      <c r="J19" s="2"/>
      <c r="K19" s="35"/>
      <c r="L19" s="35"/>
      <c r="M19" s="35"/>
      <c r="N19" s="35"/>
      <c r="O19" s="35"/>
      <c r="P19" s="35"/>
      <c r="Q19" s="35"/>
      <c r="R19" s="2"/>
    </row>
    <row r="20" spans="1:19" s="33" customFormat="1" ht="9.75" customHeight="1" x14ac:dyDescent="0.2">
      <c r="A20" s="64"/>
      <c r="B20" s="65"/>
      <c r="C20" s="66"/>
      <c r="D20" s="66"/>
      <c r="E20" s="67"/>
      <c r="F20" s="68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</row>
    <row r="21" spans="1:19" ht="15" x14ac:dyDescent="0.2">
      <c r="A21" s="70" t="s">
        <v>24</v>
      </c>
      <c r="B21" s="71" t="s">
        <v>23</v>
      </c>
      <c r="C21" s="69">
        <v>74.599999999999994</v>
      </c>
      <c r="D21" s="69">
        <v>79.989999999999995</v>
      </c>
      <c r="E21" s="62">
        <f t="shared" si="1"/>
        <v>154.58999999999997</v>
      </c>
      <c r="F21" s="7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9" ht="15" x14ac:dyDescent="0.2">
      <c r="D22" s="1"/>
      <c r="E22" s="35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</row>
    <row r="23" spans="1:19" ht="15" x14ac:dyDescent="0.2">
      <c r="A23" s="47" t="s">
        <v>31</v>
      </c>
      <c r="B23" s="46"/>
      <c r="C23" s="46"/>
      <c r="D23" s="48"/>
      <c r="E23" s="51"/>
      <c r="F23" s="49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</row>
    <row r="24" spans="1:19" x14ac:dyDescent="0.2">
      <c r="A24" s="47" t="s">
        <v>33</v>
      </c>
      <c r="B24" s="46"/>
      <c r="C24" s="46"/>
      <c r="D24" s="46"/>
      <c r="E24" s="51"/>
      <c r="F24" s="46"/>
    </row>
    <row r="25" spans="1:19" x14ac:dyDescent="0.2">
      <c r="A25" s="46"/>
      <c r="B25" s="46"/>
      <c r="C25" s="46"/>
      <c r="D25" s="46"/>
      <c r="E25" s="51"/>
      <c r="F25" s="46"/>
    </row>
    <row r="26" spans="1:19" x14ac:dyDescent="0.2">
      <c r="A26" s="46"/>
      <c r="B26" s="46"/>
      <c r="C26" s="46"/>
      <c r="D26" s="46"/>
      <c r="E26" s="51"/>
      <c r="F26" s="46"/>
    </row>
    <row r="27" spans="1:19" x14ac:dyDescent="0.2">
      <c r="A27" s="46"/>
      <c r="B27" s="46"/>
      <c r="C27" s="46"/>
      <c r="D27" s="46"/>
      <c r="E27" s="51"/>
      <c r="F27" s="46"/>
    </row>
    <row r="28" spans="1:19" x14ac:dyDescent="0.2">
      <c r="A28" s="46"/>
      <c r="B28" s="46"/>
      <c r="C28" s="46"/>
      <c r="D28" s="46"/>
      <c r="E28" s="46"/>
      <c r="F28" s="46"/>
    </row>
    <row r="29" spans="1:19" x14ac:dyDescent="0.2">
      <c r="A29" s="46"/>
      <c r="B29" s="46"/>
      <c r="C29" s="46"/>
      <c r="D29" s="46"/>
      <c r="E29" s="46"/>
      <c r="F29" s="46"/>
    </row>
    <row r="30" spans="1:19" x14ac:dyDescent="0.2">
      <c r="A30" s="46"/>
      <c r="B30" s="46"/>
      <c r="C30" s="46"/>
      <c r="D30" s="46"/>
      <c r="E30" s="46"/>
      <c r="F30" s="46"/>
    </row>
    <row r="31" spans="1:19" x14ac:dyDescent="0.2">
      <c r="A31" s="46"/>
      <c r="B31" s="46"/>
      <c r="C31" s="46"/>
      <c r="D31" s="46"/>
      <c r="E31" s="46"/>
      <c r="F31" s="46"/>
    </row>
    <row r="32" spans="1:19" x14ac:dyDescent="0.2">
      <c r="A32" s="46"/>
      <c r="B32" s="46"/>
      <c r="C32" s="46"/>
      <c r="D32" s="46"/>
      <c r="E32" s="46"/>
      <c r="F32" s="46"/>
    </row>
    <row r="33" spans="1:6" x14ac:dyDescent="0.2">
      <c r="A33" s="46"/>
      <c r="B33" s="46"/>
      <c r="C33" s="46"/>
      <c r="D33" s="46"/>
      <c r="E33" s="46"/>
      <c r="F33" s="46"/>
    </row>
    <row r="34" spans="1:6" x14ac:dyDescent="0.2">
      <c r="A34" s="46"/>
      <c r="B34" s="46"/>
      <c r="C34" s="46"/>
      <c r="D34" s="46"/>
      <c r="E34" s="46"/>
      <c r="F34" s="46"/>
    </row>
    <row r="35" spans="1:6" x14ac:dyDescent="0.2">
      <c r="A35" s="46"/>
      <c r="B35" s="46"/>
      <c r="C35" s="46"/>
      <c r="D35" s="46"/>
      <c r="E35" s="46"/>
      <c r="F35" s="46"/>
    </row>
    <row r="36" spans="1:6" x14ac:dyDescent="0.2">
      <c r="A36" s="46"/>
      <c r="B36" s="46"/>
      <c r="C36" s="46"/>
      <c r="D36" s="46"/>
      <c r="E36" s="46"/>
      <c r="F36" s="46"/>
    </row>
    <row r="37" spans="1:6" x14ac:dyDescent="0.2">
      <c r="A37" s="46"/>
      <c r="B37" s="46"/>
      <c r="C37" s="46"/>
      <c r="D37" s="46"/>
      <c r="E37" s="46"/>
      <c r="F37" s="46"/>
    </row>
    <row r="38" spans="1:6" x14ac:dyDescent="0.2">
      <c r="A38" s="46"/>
      <c r="B38" s="46"/>
      <c r="C38" s="46"/>
      <c r="D38" s="46"/>
      <c r="E38" s="46"/>
      <c r="F38" s="46"/>
    </row>
    <row r="39" spans="1:6" x14ac:dyDescent="0.2">
      <c r="A39" s="46"/>
      <c r="B39" s="46"/>
      <c r="C39" s="46"/>
      <c r="D39" s="46"/>
      <c r="E39" s="46"/>
      <c r="F39" s="46"/>
    </row>
    <row r="40" spans="1:6" x14ac:dyDescent="0.2">
      <c r="A40" s="46"/>
      <c r="B40" s="46"/>
      <c r="C40" s="46"/>
      <c r="D40" s="46"/>
      <c r="E40" s="46"/>
      <c r="F40" s="46"/>
    </row>
    <row r="41" spans="1:6" x14ac:dyDescent="0.2">
      <c r="A41" s="46"/>
      <c r="B41" s="46"/>
      <c r="C41" s="46"/>
      <c r="D41" s="46"/>
      <c r="E41" s="46"/>
      <c r="F41" s="46"/>
    </row>
    <row r="42" spans="1:6" x14ac:dyDescent="0.2">
      <c r="A42" s="46"/>
      <c r="B42" s="46"/>
      <c r="C42" s="46"/>
      <c r="D42" s="46"/>
      <c r="E42" s="46"/>
      <c r="F42" s="46"/>
    </row>
    <row r="43" spans="1:6" x14ac:dyDescent="0.2">
      <c r="A43" s="46"/>
      <c r="B43" s="46"/>
      <c r="C43" s="46"/>
      <c r="D43" s="46"/>
      <c r="E43" s="46"/>
      <c r="F43" s="46"/>
    </row>
    <row r="44" spans="1:6" x14ac:dyDescent="0.2">
      <c r="A44" s="46"/>
      <c r="B44" s="46"/>
      <c r="C44" s="46"/>
      <c r="D44" s="46"/>
      <c r="E44" s="46"/>
      <c r="F44" s="46"/>
    </row>
    <row r="45" spans="1:6" x14ac:dyDescent="0.2">
      <c r="A45" s="46"/>
      <c r="B45" s="46"/>
      <c r="C45" s="46"/>
      <c r="D45" s="46"/>
      <c r="E45" s="46"/>
      <c r="F45" s="46"/>
    </row>
    <row r="46" spans="1:6" x14ac:dyDescent="0.2">
      <c r="A46" s="46"/>
      <c r="B46" s="46"/>
      <c r="C46" s="46"/>
      <c r="D46" s="46"/>
      <c r="E46" s="46"/>
      <c r="F46" s="46"/>
    </row>
    <row r="47" spans="1:6" x14ac:dyDescent="0.2">
      <c r="A47" s="46"/>
      <c r="B47" s="46"/>
      <c r="C47" s="46"/>
      <c r="D47" s="46"/>
      <c r="E47" s="46"/>
      <c r="F47" s="46"/>
    </row>
    <row r="48" spans="1:6" x14ac:dyDescent="0.2">
      <c r="A48" s="46"/>
      <c r="B48" s="46"/>
      <c r="C48" s="46"/>
      <c r="D48" s="46"/>
      <c r="E48" s="46"/>
      <c r="F48" s="46"/>
    </row>
    <row r="49" spans="1:6" x14ac:dyDescent="0.2">
      <c r="A49" s="46"/>
      <c r="B49" s="46"/>
      <c r="C49" s="46"/>
      <c r="D49" s="46"/>
      <c r="E49" s="46"/>
      <c r="F49" s="46"/>
    </row>
    <row r="50" spans="1:6" x14ac:dyDescent="0.2">
      <c r="A50" s="46"/>
      <c r="B50" s="46"/>
      <c r="C50" s="46"/>
      <c r="D50" s="46"/>
      <c r="E50" s="46"/>
      <c r="F50" s="46"/>
    </row>
    <row r="51" spans="1:6" x14ac:dyDescent="0.2">
      <c r="A51" s="46"/>
      <c r="B51" s="46"/>
      <c r="C51" s="46"/>
      <c r="D51" s="46"/>
      <c r="E51" s="46"/>
      <c r="F51" s="46"/>
    </row>
    <row r="52" spans="1:6" x14ac:dyDescent="0.2">
      <c r="A52" s="46"/>
      <c r="B52" s="46"/>
      <c r="C52" s="46"/>
      <c r="D52" s="46"/>
      <c r="E52" s="46"/>
      <c r="F52" s="46"/>
    </row>
  </sheetData>
  <phoneticPr fontId="0" type="noConversion"/>
  <printOptions gridLines="1"/>
  <pageMargins left="0.65" right="0.25" top="1" bottom="1" header="0.5" footer="0.5"/>
  <pageSetup scale="14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Parade</vt:lpstr>
      <vt:lpstr>Field</vt:lpstr>
      <vt:lpstr>Overall Scores</vt:lpstr>
      <vt:lpstr>Sheet1</vt:lpstr>
      <vt:lpstr>Parade!OLE_LINK1</vt:lpstr>
      <vt:lpstr>Field!Print_Area</vt:lpstr>
      <vt:lpstr>'Overall Scores'!Print_Area</vt:lpstr>
      <vt:lpstr>Parade!Print_Area</vt:lpstr>
    </vt:vector>
  </TitlesOfParts>
  <Company>Mt. Zion Schools Dist #3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mtzion</dc:creator>
  <cp:lastModifiedBy>Connie Fathauer</cp:lastModifiedBy>
  <cp:lastPrinted>2014-09-28T02:41:06Z</cp:lastPrinted>
  <dcterms:created xsi:type="dcterms:W3CDTF">2004-09-20T16:39:18Z</dcterms:created>
  <dcterms:modified xsi:type="dcterms:W3CDTF">2014-09-28T15:31:42Z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