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lash\Desktop\"/>
    </mc:Choice>
  </mc:AlternateContent>
  <bookViews>
    <workbookView xWindow="0" yWindow="0" windowWidth="17076" windowHeight="62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8" i="1" l="1"/>
  <c r="AL9" i="1"/>
  <c r="AL12" i="1"/>
  <c r="AL13" i="1"/>
  <c r="AL14" i="1"/>
  <c r="AL15" i="1"/>
  <c r="AL18" i="1"/>
  <c r="AL19" i="1"/>
  <c r="AL20" i="1"/>
  <c r="AL21" i="1"/>
  <c r="AL22" i="1"/>
  <c r="AL7" i="1"/>
  <c r="AI8" i="1"/>
  <c r="AI9" i="1"/>
  <c r="AI12" i="1"/>
  <c r="AI13" i="1"/>
  <c r="AI14" i="1"/>
  <c r="AI15" i="1"/>
  <c r="AI18" i="1"/>
  <c r="AI19" i="1"/>
  <c r="AI20" i="1"/>
  <c r="AI21" i="1"/>
  <c r="AI22" i="1"/>
  <c r="AI7" i="1"/>
  <c r="AA8" i="1"/>
  <c r="AA9" i="1"/>
  <c r="AA12" i="1"/>
  <c r="AA13" i="1"/>
  <c r="AA14" i="1"/>
  <c r="AA15" i="1"/>
  <c r="AA18" i="1"/>
  <c r="AA19" i="1"/>
  <c r="AA20" i="1"/>
  <c r="AA21" i="1"/>
  <c r="AA22" i="1"/>
  <c r="AA7" i="1"/>
  <c r="W8" i="1"/>
  <c r="W9" i="1"/>
  <c r="W12" i="1"/>
  <c r="W13" i="1"/>
  <c r="W14" i="1"/>
  <c r="W15" i="1"/>
  <c r="W18" i="1"/>
  <c r="W19" i="1"/>
  <c r="W20" i="1"/>
  <c r="W21" i="1"/>
  <c r="W22" i="1"/>
  <c r="W7" i="1"/>
  <c r="T8" i="1"/>
  <c r="T9" i="1"/>
  <c r="X9" i="1" s="1"/>
  <c r="T12" i="1"/>
  <c r="T13" i="1"/>
  <c r="T14" i="1"/>
  <c r="T15" i="1"/>
  <c r="T18" i="1"/>
  <c r="T19" i="1"/>
  <c r="T20" i="1"/>
  <c r="T21" i="1"/>
  <c r="T22" i="1"/>
  <c r="T7" i="1"/>
  <c r="P8" i="1"/>
  <c r="P9" i="1"/>
  <c r="P12" i="1"/>
  <c r="P13" i="1"/>
  <c r="P14" i="1"/>
  <c r="P15" i="1"/>
  <c r="P18" i="1"/>
  <c r="P19" i="1"/>
  <c r="P20" i="1"/>
  <c r="P21" i="1"/>
  <c r="P22" i="1"/>
  <c r="P7" i="1"/>
  <c r="M8" i="1"/>
  <c r="M9" i="1"/>
  <c r="M12" i="1"/>
  <c r="M13" i="1"/>
  <c r="M14" i="1"/>
  <c r="M15" i="1"/>
  <c r="M18" i="1"/>
  <c r="M19" i="1"/>
  <c r="M20" i="1"/>
  <c r="M21" i="1"/>
  <c r="M22" i="1"/>
  <c r="M7" i="1"/>
  <c r="I8" i="1"/>
  <c r="J8" i="1" s="1"/>
  <c r="I9" i="1"/>
  <c r="J9" i="1" s="1"/>
  <c r="I12" i="1"/>
  <c r="J12" i="1" s="1"/>
  <c r="I13" i="1"/>
  <c r="J13" i="1" s="1"/>
  <c r="I14" i="1"/>
  <c r="J14" i="1" s="1"/>
  <c r="I15" i="1"/>
  <c r="J15" i="1" s="1"/>
  <c r="I18" i="1"/>
  <c r="I19" i="1"/>
  <c r="I20" i="1"/>
  <c r="I21" i="1"/>
  <c r="I22" i="1"/>
  <c r="I7" i="1"/>
  <c r="J7" i="1" s="1"/>
  <c r="E8" i="1"/>
  <c r="E9" i="1"/>
  <c r="E12" i="1"/>
  <c r="E13" i="1"/>
  <c r="E14" i="1"/>
  <c r="E15" i="1"/>
  <c r="E18" i="1"/>
  <c r="E19" i="1"/>
  <c r="E20" i="1"/>
  <c r="E21" i="1"/>
  <c r="E22" i="1"/>
  <c r="E7" i="1"/>
  <c r="X18" i="1" l="1"/>
  <c r="AB18" i="1" s="1"/>
  <c r="X22" i="1"/>
  <c r="AB22" i="1" s="1"/>
  <c r="X21" i="1"/>
  <c r="AB21" i="1" s="1"/>
  <c r="X20" i="1"/>
  <c r="AB20" i="1" s="1"/>
  <c r="X19" i="1"/>
  <c r="AB19" i="1" s="1"/>
  <c r="Q18" i="1"/>
  <c r="Q22" i="1"/>
  <c r="Q21" i="1"/>
  <c r="Q20" i="1"/>
  <c r="Q19" i="1"/>
  <c r="J22" i="1"/>
  <c r="J21" i="1"/>
  <c r="J20" i="1"/>
  <c r="J19" i="1"/>
  <c r="J18" i="1"/>
  <c r="AB9" i="1"/>
  <c r="X15" i="1"/>
  <c r="AB15" i="1" s="1"/>
  <c r="X14" i="1"/>
  <c r="AB14" i="1" s="1"/>
  <c r="X13" i="1"/>
  <c r="AB13" i="1" s="1"/>
  <c r="X12" i="1"/>
  <c r="AB12" i="1" s="1"/>
  <c r="X8" i="1"/>
  <c r="AB8" i="1" s="1"/>
  <c r="X7" i="1"/>
  <c r="AB7" i="1" s="1"/>
  <c r="Q15" i="1"/>
  <c r="Q14" i="1"/>
  <c r="Q13" i="1"/>
  <c r="Q12" i="1"/>
  <c r="Q9" i="1"/>
  <c r="Q8" i="1"/>
  <c r="Q7" i="1"/>
  <c r="AD22" i="1" l="1"/>
  <c r="AD18" i="1"/>
  <c r="AD21" i="1"/>
  <c r="AD20" i="1"/>
  <c r="AD19" i="1"/>
  <c r="AD9" i="1"/>
  <c r="AD14" i="1"/>
  <c r="AD13" i="1"/>
  <c r="AD8" i="1"/>
  <c r="AD7" i="1"/>
  <c r="AD15" i="1"/>
  <c r="AD12" i="1"/>
</calcChain>
</file>

<file path=xl/sharedStrings.xml><?xml version="1.0" encoding="utf-8"?>
<sst xmlns="http://schemas.openxmlformats.org/spreadsheetml/2006/main" count="70" uniqueCount="45">
  <si>
    <t>Music Performance</t>
  </si>
  <si>
    <t>Individual</t>
  </si>
  <si>
    <t>B. Taylor</t>
  </si>
  <si>
    <t xml:space="preserve">WW </t>
  </si>
  <si>
    <t>Per</t>
  </si>
  <si>
    <t>BSS</t>
  </si>
  <si>
    <t>Total</t>
  </si>
  <si>
    <t>Ensemble</t>
  </si>
  <si>
    <t>S. Calhoun</t>
  </si>
  <si>
    <t>Acc</t>
  </si>
  <si>
    <t>Mus</t>
  </si>
  <si>
    <t>Visual Performance</t>
  </si>
  <si>
    <t>S. Seal</t>
  </si>
  <si>
    <t>Tech</t>
  </si>
  <si>
    <t>Art</t>
  </si>
  <si>
    <t>General Effect</t>
  </si>
  <si>
    <t>Music GE</t>
  </si>
  <si>
    <t>S. Nicholson</t>
  </si>
  <si>
    <t>Rep</t>
  </si>
  <si>
    <t>D. Cooksey</t>
  </si>
  <si>
    <t>Visual GE</t>
  </si>
  <si>
    <t>M. Czapinski</t>
  </si>
  <si>
    <t>Sub Total</t>
  </si>
  <si>
    <t>Auxiliary</t>
  </si>
  <si>
    <t>M. Langley</t>
  </si>
  <si>
    <t>Cor</t>
  </si>
  <si>
    <t>Percussion</t>
  </si>
  <si>
    <t>J. Yakas</t>
  </si>
  <si>
    <t>Comp</t>
  </si>
  <si>
    <t>R. Comfort</t>
  </si>
  <si>
    <t>Class A</t>
  </si>
  <si>
    <t>H.D. Jacobs</t>
  </si>
  <si>
    <t>Providence Catholic</t>
  </si>
  <si>
    <t>T.F. South</t>
  </si>
  <si>
    <t>Class AA</t>
  </si>
  <si>
    <t>Alan B. Shepard</t>
  </si>
  <si>
    <t>Wheaton North</t>
  </si>
  <si>
    <t>Fremd</t>
  </si>
  <si>
    <t>Coal City</t>
  </si>
  <si>
    <t>Class AAA</t>
  </si>
  <si>
    <t>Lockport Township</t>
  </si>
  <si>
    <t>Marian Catholic</t>
  </si>
  <si>
    <t>Lake Central</t>
  </si>
  <si>
    <t>Victor J. Andrew</t>
  </si>
  <si>
    <t>Huntley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</si>
</sst>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tabSelected="1" workbookViewId="0">
      <pane xSplit="1" topLeftCell="B1" activePane="topRight" state="frozen"/>
      <selection pane="topRight" activeCell="AL2" sqref="AL1:AL1048576"/>
    </sheetView>
  </sheetViews>
  <sheetFormatPr defaultRowHeight="14.4" x14ac:dyDescent="0.3"/>
  <cols>
    <col min="1" max="1" width="17.33203125" bestFit="1" customWidth="1"/>
    <col min="2" max="9" width="6.6640625" customWidth="1"/>
    <col min="10" max="10" width="6.6640625" style="3" customWidth="1"/>
    <col min="11" max="12" width="6.6640625" customWidth="1"/>
    <col min="13" max="13" width="8.109375" bestFit="1" customWidth="1"/>
    <col min="14" max="16" width="6.6640625" customWidth="1"/>
    <col min="17" max="17" width="6.6640625" style="3" customWidth="1"/>
    <col min="18" max="27" width="6.6640625" customWidth="1"/>
    <col min="28" max="28" width="6.6640625" style="3" customWidth="1"/>
    <col min="30" max="30" width="8.88671875" style="3" bestFit="1" customWidth="1"/>
    <col min="32" max="34" width="6.6640625" customWidth="1"/>
    <col min="35" max="35" width="6.6640625" style="3" customWidth="1"/>
    <col min="36" max="37" width="6.6640625" customWidth="1"/>
    <col min="38" max="38" width="6.6640625" style="3" customWidth="1"/>
  </cols>
  <sheetData>
    <row r="1" spans="1:38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 t="s">
        <v>11</v>
      </c>
      <c r="L1" s="2"/>
      <c r="M1" s="2"/>
      <c r="N1" s="2"/>
      <c r="O1" s="2"/>
      <c r="P1" s="2"/>
      <c r="Q1" s="2"/>
      <c r="R1" s="2" t="s">
        <v>15</v>
      </c>
      <c r="S1" s="2"/>
      <c r="T1" s="2"/>
      <c r="U1" s="2"/>
      <c r="V1" s="2"/>
      <c r="W1" s="2"/>
      <c r="X1" s="2"/>
      <c r="Y1" s="2"/>
      <c r="Z1" s="2"/>
      <c r="AA1" s="2"/>
      <c r="AF1" s="2" t="s">
        <v>23</v>
      </c>
      <c r="AG1" s="2"/>
      <c r="AH1" s="2"/>
      <c r="AI1" s="2"/>
      <c r="AJ1" s="2" t="s">
        <v>26</v>
      </c>
      <c r="AK1" s="2"/>
      <c r="AL1" s="2"/>
    </row>
    <row r="2" spans="1:38" x14ac:dyDescent="0.3">
      <c r="B2" s="2" t="s">
        <v>1</v>
      </c>
      <c r="C2" s="2"/>
      <c r="D2" s="2"/>
      <c r="E2" s="2"/>
      <c r="F2" s="2" t="s">
        <v>7</v>
      </c>
      <c r="G2" s="2"/>
      <c r="H2" s="2"/>
      <c r="I2" s="2"/>
      <c r="K2" s="2" t="s">
        <v>1</v>
      </c>
      <c r="L2" s="2"/>
      <c r="M2" s="2"/>
      <c r="N2" s="2" t="s">
        <v>7</v>
      </c>
      <c r="O2" s="2"/>
      <c r="P2" s="2"/>
      <c r="Q2" s="2"/>
      <c r="R2" s="2" t="s">
        <v>16</v>
      </c>
      <c r="S2" s="2"/>
      <c r="T2" s="2"/>
      <c r="U2" s="2"/>
      <c r="V2" s="2"/>
      <c r="W2" s="2"/>
      <c r="X2" s="2"/>
      <c r="Y2" s="2" t="s">
        <v>20</v>
      </c>
      <c r="Z2" s="2"/>
      <c r="AA2" s="2"/>
    </row>
    <row r="3" spans="1:38" x14ac:dyDescent="0.3">
      <c r="B3" s="2" t="s">
        <v>2</v>
      </c>
      <c r="C3" s="2"/>
      <c r="D3" s="2"/>
      <c r="E3" s="2"/>
      <c r="F3" s="2" t="s">
        <v>8</v>
      </c>
      <c r="G3" s="2"/>
      <c r="H3" s="2"/>
      <c r="I3" s="2"/>
      <c r="K3" s="2" t="s">
        <v>12</v>
      </c>
      <c r="L3" s="2"/>
      <c r="M3" s="2"/>
      <c r="N3" s="2" t="s">
        <v>29</v>
      </c>
      <c r="O3" s="2"/>
      <c r="P3" s="2"/>
      <c r="R3" s="2" t="s">
        <v>17</v>
      </c>
      <c r="S3" s="2"/>
      <c r="T3" s="2"/>
      <c r="U3" s="2" t="s">
        <v>19</v>
      </c>
      <c r="V3" s="2"/>
      <c r="W3" s="2"/>
      <c r="Y3" s="2" t="s">
        <v>21</v>
      </c>
      <c r="Z3" s="2"/>
      <c r="AF3" s="2" t="s">
        <v>24</v>
      </c>
      <c r="AG3" s="2"/>
      <c r="AH3" s="2"/>
      <c r="AI3" s="2"/>
      <c r="AJ3" s="2" t="s">
        <v>27</v>
      </c>
      <c r="AK3" s="2"/>
      <c r="AL3" s="2"/>
    </row>
    <row r="4" spans="1:38" s="1" customFormat="1" x14ac:dyDescent="0.3">
      <c r="B4" s="1" t="s">
        <v>3</v>
      </c>
      <c r="C4" s="1" t="s">
        <v>4</v>
      </c>
      <c r="D4" s="1" t="s">
        <v>5</v>
      </c>
      <c r="E4" s="1" t="s">
        <v>6</v>
      </c>
      <c r="F4" s="1" t="s">
        <v>9</v>
      </c>
      <c r="G4" s="1" t="s">
        <v>9</v>
      </c>
      <c r="H4" s="1" t="s">
        <v>10</v>
      </c>
      <c r="I4" s="1" t="s">
        <v>6</v>
      </c>
      <c r="J4" s="5" t="s">
        <v>6</v>
      </c>
      <c r="K4" s="1" t="s">
        <v>9</v>
      </c>
      <c r="L4" s="1" t="s">
        <v>13</v>
      </c>
      <c r="M4" s="1" t="s">
        <v>6</v>
      </c>
      <c r="N4" s="1" t="s">
        <v>13</v>
      </c>
      <c r="O4" s="1" t="s">
        <v>14</v>
      </c>
      <c r="P4" s="1" t="s">
        <v>6</v>
      </c>
      <c r="Q4" s="5" t="s">
        <v>6</v>
      </c>
      <c r="R4" s="1" t="s">
        <v>18</v>
      </c>
      <c r="S4" s="1" t="s">
        <v>4</v>
      </c>
      <c r="T4" s="1" t="s">
        <v>6</v>
      </c>
      <c r="U4" s="1" t="s">
        <v>18</v>
      </c>
      <c r="V4" s="1" t="s">
        <v>4</v>
      </c>
      <c r="W4" s="1" t="s">
        <v>6</v>
      </c>
      <c r="X4" s="1" t="s">
        <v>6</v>
      </c>
      <c r="Y4" s="1" t="s">
        <v>18</v>
      </c>
      <c r="Z4" s="1" t="s">
        <v>4</v>
      </c>
      <c r="AA4" s="1" t="s">
        <v>6</v>
      </c>
      <c r="AB4" s="5" t="s">
        <v>6</v>
      </c>
      <c r="AD4" s="5" t="s">
        <v>22</v>
      </c>
      <c r="AF4" s="1" t="s">
        <v>25</v>
      </c>
      <c r="AG4" s="1" t="s">
        <v>10</v>
      </c>
      <c r="AH4" s="1" t="s">
        <v>14</v>
      </c>
      <c r="AI4" s="5" t="s">
        <v>6</v>
      </c>
      <c r="AJ4" s="1" t="s">
        <v>28</v>
      </c>
      <c r="AK4" s="1" t="s">
        <v>4</v>
      </c>
      <c r="AL4" s="5" t="s">
        <v>6</v>
      </c>
    </row>
    <row r="5" spans="1:38" x14ac:dyDescent="0.3">
      <c r="B5" s="3"/>
    </row>
    <row r="6" spans="1:38" x14ac:dyDescent="0.3">
      <c r="A6" s="3" t="s">
        <v>30</v>
      </c>
    </row>
    <row r="7" spans="1:38" x14ac:dyDescent="0.3">
      <c r="A7" s="3" t="s">
        <v>31</v>
      </c>
      <c r="B7">
        <v>61</v>
      </c>
      <c r="C7">
        <v>40</v>
      </c>
      <c r="D7">
        <v>62</v>
      </c>
      <c r="E7" s="4">
        <f>SUM(B7:D7)/10</f>
        <v>16.3</v>
      </c>
      <c r="F7">
        <v>50</v>
      </c>
      <c r="G7">
        <v>45</v>
      </c>
      <c r="H7">
        <v>36</v>
      </c>
      <c r="I7" s="4">
        <f>SUM(F7:H7)/10</f>
        <v>13.1</v>
      </c>
      <c r="J7" s="6">
        <f>(E7+I7)/2</f>
        <v>14.7</v>
      </c>
      <c r="K7">
        <v>74</v>
      </c>
      <c r="L7">
        <v>79</v>
      </c>
      <c r="M7" s="4">
        <f>(K7+L7)/10</f>
        <v>15.3</v>
      </c>
      <c r="N7">
        <v>69</v>
      </c>
      <c r="O7">
        <v>72</v>
      </c>
      <c r="P7" s="4">
        <f>(N7+O7)/10</f>
        <v>14.1</v>
      </c>
      <c r="Q7" s="6">
        <f>(P7+M7)/2</f>
        <v>14.7</v>
      </c>
      <c r="R7">
        <v>67</v>
      </c>
      <c r="S7">
        <v>65</v>
      </c>
      <c r="T7" s="4">
        <f>(R7+S7)/10</f>
        <v>13.2</v>
      </c>
      <c r="U7">
        <v>63</v>
      </c>
      <c r="V7">
        <v>60</v>
      </c>
      <c r="W7" s="4">
        <f>(U7+V7)/10</f>
        <v>12.3</v>
      </c>
      <c r="X7" s="4">
        <f>T7+W7</f>
        <v>25.5</v>
      </c>
      <c r="Y7">
        <v>68</v>
      </c>
      <c r="Z7">
        <v>66</v>
      </c>
      <c r="AA7" s="4">
        <f>(Y7+Z7)/10</f>
        <v>13.4</v>
      </c>
      <c r="AB7" s="6">
        <f>AA7+X7</f>
        <v>38.9</v>
      </c>
      <c r="AD7" s="7">
        <f>AB7+Q7+J7</f>
        <v>68.3</v>
      </c>
      <c r="AF7">
        <v>15</v>
      </c>
      <c r="AG7">
        <v>16</v>
      </c>
      <c r="AH7">
        <v>24</v>
      </c>
      <c r="AI7" s="6">
        <f>SUM(AF7:AH7)</f>
        <v>55</v>
      </c>
      <c r="AJ7">
        <v>60</v>
      </c>
      <c r="AK7">
        <v>60</v>
      </c>
      <c r="AL7" s="6">
        <f>SUM(AJ7:AK7)</f>
        <v>120</v>
      </c>
    </row>
    <row r="8" spans="1:38" x14ac:dyDescent="0.3">
      <c r="A8" s="3" t="s">
        <v>32</v>
      </c>
      <c r="B8">
        <v>55</v>
      </c>
      <c r="C8">
        <v>36</v>
      </c>
      <c r="D8">
        <v>53</v>
      </c>
      <c r="E8" s="4">
        <f t="shared" ref="E8:E22" si="0">SUM(B8:D8)/10</f>
        <v>14.4</v>
      </c>
      <c r="F8">
        <v>40</v>
      </c>
      <c r="G8">
        <v>44</v>
      </c>
      <c r="H8">
        <v>28</v>
      </c>
      <c r="I8" s="4">
        <f t="shared" ref="I8:I22" si="1">SUM(F8:H8)/10</f>
        <v>11.2</v>
      </c>
      <c r="J8" s="6">
        <f t="shared" ref="J8:J22" si="2">(E8+I8)/2</f>
        <v>12.8</v>
      </c>
      <c r="K8">
        <v>63</v>
      </c>
      <c r="L8">
        <v>68</v>
      </c>
      <c r="M8" s="4">
        <f t="shared" ref="M8:M22" si="3">(K8+L8)/10</f>
        <v>13.1</v>
      </c>
      <c r="N8">
        <v>62</v>
      </c>
      <c r="O8">
        <v>65</v>
      </c>
      <c r="P8" s="4">
        <f t="shared" ref="P8:P22" si="4">(N8+O8)/10</f>
        <v>12.7</v>
      </c>
      <c r="Q8" s="6">
        <f t="shared" ref="Q8:Q22" si="5">(P8+M8)/2</f>
        <v>12.899999999999999</v>
      </c>
      <c r="R8">
        <v>63</v>
      </c>
      <c r="S8">
        <v>57</v>
      </c>
      <c r="T8" s="4">
        <f t="shared" ref="T8:T22" si="6">(R8+S8)/10</f>
        <v>12</v>
      </c>
      <c r="U8">
        <v>59</v>
      </c>
      <c r="V8">
        <v>57</v>
      </c>
      <c r="W8" s="4">
        <f t="shared" ref="W8:W22" si="7">(U8+V8)/10</f>
        <v>11.6</v>
      </c>
      <c r="X8" s="4">
        <f t="shared" ref="X8:X22" si="8">T8+W8</f>
        <v>23.6</v>
      </c>
      <c r="Y8">
        <v>58</v>
      </c>
      <c r="Z8">
        <v>54</v>
      </c>
      <c r="AA8" s="4">
        <f t="shared" ref="AA8:AA22" si="9">(Y8+Z8)/10</f>
        <v>11.2</v>
      </c>
      <c r="AB8" s="6">
        <f t="shared" ref="AB8:AB22" si="10">AA8+X8</f>
        <v>34.799999999999997</v>
      </c>
      <c r="AD8" s="7">
        <f t="shared" ref="AD8:AD22" si="11">AB8+Q8+J8</f>
        <v>60.5</v>
      </c>
      <c r="AF8">
        <v>18</v>
      </c>
      <c r="AG8">
        <v>20</v>
      </c>
      <c r="AH8">
        <v>30</v>
      </c>
      <c r="AI8" s="6">
        <f t="shared" ref="AI8:AI22" si="12">SUM(AF8:AH8)</f>
        <v>68</v>
      </c>
      <c r="AJ8">
        <v>68</v>
      </c>
      <c r="AK8">
        <v>68</v>
      </c>
      <c r="AL8" s="6">
        <f t="shared" ref="AL8:AL22" si="13">SUM(AJ8:AK8)</f>
        <v>136</v>
      </c>
    </row>
    <row r="9" spans="1:38" x14ac:dyDescent="0.3">
      <c r="A9" s="3" t="s">
        <v>33</v>
      </c>
      <c r="B9">
        <v>51</v>
      </c>
      <c r="C9">
        <v>38</v>
      </c>
      <c r="D9">
        <v>50</v>
      </c>
      <c r="E9" s="4">
        <f t="shared" si="0"/>
        <v>13.9</v>
      </c>
      <c r="F9">
        <v>38</v>
      </c>
      <c r="G9">
        <v>40</v>
      </c>
      <c r="H9">
        <v>27</v>
      </c>
      <c r="I9" s="4">
        <f t="shared" si="1"/>
        <v>10.5</v>
      </c>
      <c r="J9" s="6">
        <f t="shared" si="2"/>
        <v>12.2</v>
      </c>
      <c r="K9">
        <v>56</v>
      </c>
      <c r="L9">
        <v>55</v>
      </c>
      <c r="M9" s="4">
        <f t="shared" si="3"/>
        <v>11.1</v>
      </c>
      <c r="N9">
        <v>59</v>
      </c>
      <c r="O9">
        <v>61</v>
      </c>
      <c r="P9" s="4">
        <f t="shared" si="4"/>
        <v>12</v>
      </c>
      <c r="Q9" s="6">
        <f t="shared" si="5"/>
        <v>11.55</v>
      </c>
      <c r="R9">
        <v>58</v>
      </c>
      <c r="S9">
        <v>52</v>
      </c>
      <c r="T9" s="4">
        <f t="shared" si="6"/>
        <v>11</v>
      </c>
      <c r="U9">
        <v>55</v>
      </c>
      <c r="V9">
        <v>52</v>
      </c>
      <c r="W9" s="4">
        <f t="shared" si="7"/>
        <v>10.7</v>
      </c>
      <c r="X9" s="4">
        <f t="shared" si="8"/>
        <v>21.7</v>
      </c>
      <c r="Y9">
        <v>60</v>
      </c>
      <c r="Z9">
        <v>57</v>
      </c>
      <c r="AA9" s="4">
        <f t="shared" si="9"/>
        <v>11.7</v>
      </c>
      <c r="AB9" s="6">
        <f t="shared" si="10"/>
        <v>33.4</v>
      </c>
      <c r="AD9" s="7">
        <f t="shared" si="11"/>
        <v>57.150000000000006</v>
      </c>
      <c r="AF9">
        <v>16</v>
      </c>
      <c r="AG9">
        <v>18</v>
      </c>
      <c r="AH9">
        <v>27</v>
      </c>
      <c r="AI9" s="6">
        <f t="shared" si="12"/>
        <v>61</v>
      </c>
      <c r="AJ9">
        <v>62</v>
      </c>
      <c r="AK9">
        <v>60</v>
      </c>
      <c r="AL9" s="6">
        <f t="shared" si="13"/>
        <v>122</v>
      </c>
    </row>
    <row r="10" spans="1:38" x14ac:dyDescent="0.3">
      <c r="A10" s="3"/>
      <c r="E10" s="4"/>
      <c r="I10" s="4"/>
      <c r="J10" s="6"/>
      <c r="M10" s="4"/>
      <c r="P10" s="4"/>
      <c r="Q10" s="6"/>
      <c r="T10" s="4"/>
      <c r="W10" s="4"/>
      <c r="X10" s="4"/>
      <c r="AA10" s="4"/>
      <c r="AB10" s="6"/>
      <c r="AD10" s="7"/>
      <c r="AI10" s="6"/>
      <c r="AL10" s="6"/>
    </row>
    <row r="11" spans="1:38" x14ac:dyDescent="0.3">
      <c r="A11" s="3" t="s">
        <v>34</v>
      </c>
      <c r="E11" s="4"/>
      <c r="I11" s="4"/>
      <c r="J11" s="6"/>
      <c r="M11" s="4"/>
      <c r="P11" s="4"/>
      <c r="Q11" s="6"/>
      <c r="T11" s="4"/>
      <c r="W11" s="4"/>
      <c r="X11" s="4"/>
      <c r="AA11" s="4"/>
      <c r="AB11" s="6"/>
      <c r="AD11" s="7"/>
      <c r="AI11" s="6"/>
      <c r="AL11" s="6"/>
    </row>
    <row r="12" spans="1:38" x14ac:dyDescent="0.3">
      <c r="A12" s="3" t="s">
        <v>35</v>
      </c>
      <c r="B12">
        <v>65</v>
      </c>
      <c r="C12">
        <v>41</v>
      </c>
      <c r="D12">
        <v>61</v>
      </c>
      <c r="E12" s="4">
        <f t="shared" si="0"/>
        <v>16.7</v>
      </c>
      <c r="F12">
        <v>42</v>
      </c>
      <c r="G12">
        <v>47</v>
      </c>
      <c r="H12">
        <v>30</v>
      </c>
      <c r="I12" s="4">
        <f t="shared" si="1"/>
        <v>11.9</v>
      </c>
      <c r="J12" s="6">
        <f t="shared" si="2"/>
        <v>14.3</v>
      </c>
      <c r="K12">
        <v>67</v>
      </c>
      <c r="L12">
        <v>68</v>
      </c>
      <c r="M12" s="4">
        <f t="shared" si="3"/>
        <v>13.5</v>
      </c>
      <c r="N12">
        <v>70</v>
      </c>
      <c r="O12">
        <v>74</v>
      </c>
      <c r="P12" s="4">
        <f t="shared" si="4"/>
        <v>14.4</v>
      </c>
      <c r="Q12" s="6">
        <f t="shared" si="5"/>
        <v>13.95</v>
      </c>
      <c r="R12">
        <v>68</v>
      </c>
      <c r="S12">
        <v>63</v>
      </c>
      <c r="T12" s="4">
        <f t="shared" si="6"/>
        <v>13.1</v>
      </c>
      <c r="U12">
        <v>71</v>
      </c>
      <c r="V12">
        <v>67</v>
      </c>
      <c r="W12" s="4">
        <f t="shared" si="7"/>
        <v>13.8</v>
      </c>
      <c r="X12" s="4">
        <f t="shared" si="8"/>
        <v>26.9</v>
      </c>
      <c r="Y12">
        <v>69</v>
      </c>
      <c r="Z12">
        <v>73</v>
      </c>
      <c r="AA12" s="4">
        <f t="shared" si="9"/>
        <v>14.2</v>
      </c>
      <c r="AB12" s="6">
        <f t="shared" si="10"/>
        <v>41.099999999999994</v>
      </c>
      <c r="AD12" s="7">
        <f t="shared" si="11"/>
        <v>69.349999999999994</v>
      </c>
      <c r="AF12">
        <v>23</v>
      </c>
      <c r="AG12">
        <v>19</v>
      </c>
      <c r="AH12">
        <v>25</v>
      </c>
      <c r="AI12" s="6">
        <f t="shared" si="12"/>
        <v>67</v>
      </c>
      <c r="AJ12">
        <v>71</v>
      </c>
      <c r="AK12">
        <v>71</v>
      </c>
      <c r="AL12" s="6">
        <f t="shared" si="13"/>
        <v>142</v>
      </c>
    </row>
    <row r="13" spans="1:38" x14ac:dyDescent="0.3">
      <c r="A13" s="3" t="s">
        <v>36</v>
      </c>
      <c r="B13">
        <v>69</v>
      </c>
      <c r="C13">
        <v>43</v>
      </c>
      <c r="D13">
        <v>63</v>
      </c>
      <c r="E13" s="4">
        <f t="shared" si="0"/>
        <v>17.5</v>
      </c>
      <c r="F13">
        <v>51</v>
      </c>
      <c r="G13">
        <v>58</v>
      </c>
      <c r="H13">
        <v>34</v>
      </c>
      <c r="I13" s="4">
        <f t="shared" si="1"/>
        <v>14.3</v>
      </c>
      <c r="J13" s="6">
        <f t="shared" si="2"/>
        <v>15.9</v>
      </c>
      <c r="K13">
        <v>66</v>
      </c>
      <c r="L13">
        <v>64</v>
      </c>
      <c r="M13" s="4">
        <f t="shared" si="3"/>
        <v>13</v>
      </c>
      <c r="N13">
        <v>60</v>
      </c>
      <c r="O13">
        <v>62</v>
      </c>
      <c r="P13" s="4">
        <f t="shared" si="4"/>
        <v>12.2</v>
      </c>
      <c r="Q13" s="6">
        <f t="shared" si="5"/>
        <v>12.6</v>
      </c>
      <c r="R13">
        <v>71</v>
      </c>
      <c r="S13">
        <v>62</v>
      </c>
      <c r="T13" s="4">
        <f t="shared" si="6"/>
        <v>13.3</v>
      </c>
      <c r="U13">
        <v>69</v>
      </c>
      <c r="V13">
        <v>66</v>
      </c>
      <c r="W13" s="4">
        <f t="shared" si="7"/>
        <v>13.5</v>
      </c>
      <c r="X13" s="4">
        <f t="shared" si="8"/>
        <v>26.8</v>
      </c>
      <c r="Y13">
        <v>71</v>
      </c>
      <c r="Z13">
        <v>67</v>
      </c>
      <c r="AA13" s="4">
        <f t="shared" si="9"/>
        <v>13.8</v>
      </c>
      <c r="AB13" s="6">
        <f t="shared" si="10"/>
        <v>40.6</v>
      </c>
      <c r="AD13" s="7">
        <f t="shared" si="11"/>
        <v>69.100000000000009</v>
      </c>
      <c r="AF13">
        <v>17</v>
      </c>
      <c r="AG13">
        <v>15</v>
      </c>
      <c r="AH13">
        <v>23</v>
      </c>
      <c r="AI13" s="6">
        <f t="shared" si="12"/>
        <v>55</v>
      </c>
      <c r="AJ13">
        <v>69</v>
      </c>
      <c r="AK13">
        <v>70</v>
      </c>
      <c r="AL13" s="6">
        <f t="shared" si="13"/>
        <v>139</v>
      </c>
    </row>
    <row r="14" spans="1:38" x14ac:dyDescent="0.3">
      <c r="A14" s="3" t="s">
        <v>37</v>
      </c>
      <c r="B14">
        <v>66</v>
      </c>
      <c r="C14">
        <v>44</v>
      </c>
      <c r="D14">
        <v>64</v>
      </c>
      <c r="E14" s="4">
        <f t="shared" si="0"/>
        <v>17.399999999999999</v>
      </c>
      <c r="F14">
        <v>46</v>
      </c>
      <c r="G14">
        <v>50</v>
      </c>
      <c r="H14">
        <v>32</v>
      </c>
      <c r="I14" s="4">
        <f t="shared" si="1"/>
        <v>12.8</v>
      </c>
      <c r="J14" s="6">
        <f t="shared" si="2"/>
        <v>15.1</v>
      </c>
      <c r="K14">
        <v>62</v>
      </c>
      <c r="L14">
        <v>65</v>
      </c>
      <c r="M14" s="4">
        <f t="shared" si="3"/>
        <v>12.7</v>
      </c>
      <c r="N14">
        <v>61</v>
      </c>
      <c r="O14">
        <v>64</v>
      </c>
      <c r="P14" s="4">
        <f t="shared" si="4"/>
        <v>12.5</v>
      </c>
      <c r="Q14" s="6">
        <f t="shared" si="5"/>
        <v>12.6</v>
      </c>
      <c r="R14">
        <v>70</v>
      </c>
      <c r="S14">
        <v>64</v>
      </c>
      <c r="T14" s="4">
        <f t="shared" si="6"/>
        <v>13.4</v>
      </c>
      <c r="U14">
        <v>68</v>
      </c>
      <c r="V14">
        <v>64</v>
      </c>
      <c r="W14" s="4">
        <f t="shared" si="7"/>
        <v>13.2</v>
      </c>
      <c r="X14" s="4">
        <f t="shared" si="8"/>
        <v>26.6</v>
      </c>
      <c r="Y14">
        <v>67</v>
      </c>
      <c r="Z14">
        <v>62</v>
      </c>
      <c r="AA14" s="4">
        <f t="shared" si="9"/>
        <v>12.9</v>
      </c>
      <c r="AB14" s="6">
        <f t="shared" si="10"/>
        <v>39.5</v>
      </c>
      <c r="AD14" s="7">
        <f t="shared" si="11"/>
        <v>67.2</v>
      </c>
      <c r="AF14">
        <v>20</v>
      </c>
      <c r="AG14">
        <v>17</v>
      </c>
      <c r="AH14">
        <v>22</v>
      </c>
      <c r="AI14" s="6">
        <f t="shared" si="12"/>
        <v>59</v>
      </c>
      <c r="AJ14">
        <v>68</v>
      </c>
      <c r="AK14">
        <v>69</v>
      </c>
      <c r="AL14" s="6">
        <f t="shared" si="13"/>
        <v>137</v>
      </c>
    </row>
    <row r="15" spans="1:38" x14ac:dyDescent="0.3">
      <c r="A15" s="3" t="s">
        <v>38</v>
      </c>
      <c r="B15">
        <v>50</v>
      </c>
      <c r="C15">
        <v>30</v>
      </c>
      <c r="D15">
        <v>50</v>
      </c>
      <c r="E15" s="4">
        <f t="shared" si="0"/>
        <v>13</v>
      </c>
      <c r="F15">
        <v>38</v>
      </c>
      <c r="G15">
        <v>38</v>
      </c>
      <c r="H15">
        <v>24</v>
      </c>
      <c r="I15" s="4">
        <f t="shared" si="1"/>
        <v>10</v>
      </c>
      <c r="J15" s="6">
        <f t="shared" si="2"/>
        <v>11.5</v>
      </c>
      <c r="K15">
        <v>54</v>
      </c>
      <c r="L15">
        <v>52</v>
      </c>
      <c r="M15" s="4">
        <f t="shared" si="3"/>
        <v>10.6</v>
      </c>
      <c r="N15">
        <v>58</v>
      </c>
      <c r="O15">
        <v>63</v>
      </c>
      <c r="P15" s="4">
        <f t="shared" si="4"/>
        <v>12.1</v>
      </c>
      <c r="Q15" s="6">
        <f t="shared" si="5"/>
        <v>11.35</v>
      </c>
      <c r="R15">
        <v>56</v>
      </c>
      <c r="S15">
        <v>50</v>
      </c>
      <c r="T15" s="4">
        <f t="shared" si="6"/>
        <v>10.6</v>
      </c>
      <c r="U15">
        <v>58</v>
      </c>
      <c r="V15">
        <v>50</v>
      </c>
      <c r="W15" s="4">
        <f t="shared" si="7"/>
        <v>10.8</v>
      </c>
      <c r="X15" s="4">
        <f t="shared" si="8"/>
        <v>21.4</v>
      </c>
      <c r="Y15">
        <v>57</v>
      </c>
      <c r="Z15">
        <v>50</v>
      </c>
      <c r="AA15" s="4">
        <f t="shared" si="9"/>
        <v>10.7</v>
      </c>
      <c r="AB15" s="6">
        <f t="shared" si="10"/>
        <v>32.099999999999994</v>
      </c>
      <c r="AD15" s="7">
        <f t="shared" si="11"/>
        <v>54.949999999999996</v>
      </c>
      <c r="AF15">
        <v>15</v>
      </c>
      <c r="AG15">
        <v>16</v>
      </c>
      <c r="AH15">
        <v>20</v>
      </c>
      <c r="AI15" s="6">
        <f t="shared" si="12"/>
        <v>51</v>
      </c>
      <c r="AJ15">
        <v>58</v>
      </c>
      <c r="AK15">
        <v>58</v>
      </c>
      <c r="AL15" s="6">
        <f t="shared" si="13"/>
        <v>116</v>
      </c>
    </row>
    <row r="16" spans="1:38" x14ac:dyDescent="0.3">
      <c r="A16" s="3"/>
      <c r="E16" s="4"/>
      <c r="I16" s="4"/>
      <c r="J16" s="6"/>
      <c r="M16" s="4"/>
      <c r="P16" s="4"/>
      <c r="Q16" s="6"/>
      <c r="T16" s="4"/>
      <c r="W16" s="4"/>
      <c r="X16" s="4"/>
      <c r="AA16" s="4"/>
      <c r="AB16" s="6"/>
      <c r="AD16" s="7"/>
      <c r="AI16" s="6"/>
      <c r="AL16" s="6"/>
    </row>
    <row r="17" spans="1:38" x14ac:dyDescent="0.3">
      <c r="A17" s="3" t="s">
        <v>39</v>
      </c>
      <c r="E17" s="4"/>
      <c r="I17" s="4"/>
      <c r="J17" s="6"/>
      <c r="M17" s="4"/>
      <c r="P17" s="4"/>
      <c r="Q17" s="6"/>
      <c r="T17" s="4"/>
      <c r="W17" s="4"/>
      <c r="X17" s="4"/>
      <c r="AA17" s="4"/>
      <c r="AB17" s="6"/>
      <c r="AD17" s="7"/>
      <c r="AI17" s="6"/>
      <c r="AL17" s="6"/>
    </row>
    <row r="18" spans="1:38" x14ac:dyDescent="0.3">
      <c r="A18" s="3" t="s">
        <v>40</v>
      </c>
      <c r="B18">
        <v>65</v>
      </c>
      <c r="C18">
        <v>43</v>
      </c>
      <c r="D18">
        <v>66</v>
      </c>
      <c r="E18" s="4">
        <f t="shared" si="0"/>
        <v>17.399999999999999</v>
      </c>
      <c r="F18">
        <v>60</v>
      </c>
      <c r="G18">
        <v>60</v>
      </c>
      <c r="H18">
        <v>41</v>
      </c>
      <c r="I18" s="4">
        <f t="shared" si="1"/>
        <v>16.100000000000001</v>
      </c>
      <c r="J18" s="6">
        <f t="shared" si="2"/>
        <v>16.75</v>
      </c>
      <c r="K18">
        <v>82</v>
      </c>
      <c r="L18">
        <v>80</v>
      </c>
      <c r="M18" s="4">
        <f t="shared" si="3"/>
        <v>16.2</v>
      </c>
      <c r="N18">
        <v>83</v>
      </c>
      <c r="O18">
        <v>80</v>
      </c>
      <c r="P18" s="4">
        <f t="shared" si="4"/>
        <v>16.3</v>
      </c>
      <c r="Q18" s="6">
        <f t="shared" si="5"/>
        <v>16.25</v>
      </c>
      <c r="R18">
        <v>76</v>
      </c>
      <c r="S18">
        <v>73</v>
      </c>
      <c r="T18" s="4">
        <f t="shared" si="6"/>
        <v>14.9</v>
      </c>
      <c r="U18">
        <v>82</v>
      </c>
      <c r="V18">
        <v>79</v>
      </c>
      <c r="W18" s="4">
        <f t="shared" si="7"/>
        <v>16.100000000000001</v>
      </c>
      <c r="X18" s="4">
        <f t="shared" si="8"/>
        <v>31</v>
      </c>
      <c r="Y18">
        <v>81</v>
      </c>
      <c r="Z18">
        <v>82</v>
      </c>
      <c r="AA18" s="4">
        <f t="shared" si="9"/>
        <v>16.3</v>
      </c>
      <c r="AB18" s="6">
        <f t="shared" si="10"/>
        <v>47.3</v>
      </c>
      <c r="AD18" s="7">
        <f t="shared" si="11"/>
        <v>80.3</v>
      </c>
      <c r="AF18">
        <v>28</v>
      </c>
      <c r="AG18">
        <v>29</v>
      </c>
      <c r="AH18">
        <v>38</v>
      </c>
      <c r="AI18" s="6">
        <f t="shared" si="12"/>
        <v>95</v>
      </c>
      <c r="AJ18">
        <v>80</v>
      </c>
      <c r="AK18">
        <v>79</v>
      </c>
      <c r="AL18" s="6">
        <f t="shared" si="13"/>
        <v>159</v>
      </c>
    </row>
    <row r="19" spans="1:38" x14ac:dyDescent="0.3">
      <c r="A19" s="3" t="s">
        <v>41</v>
      </c>
      <c r="B19">
        <v>66</v>
      </c>
      <c r="C19">
        <v>45</v>
      </c>
      <c r="D19">
        <v>67</v>
      </c>
      <c r="E19" s="4">
        <f t="shared" si="0"/>
        <v>17.8</v>
      </c>
      <c r="F19">
        <v>64</v>
      </c>
      <c r="G19">
        <v>61</v>
      </c>
      <c r="H19">
        <v>40</v>
      </c>
      <c r="I19" s="4">
        <f t="shared" si="1"/>
        <v>16.5</v>
      </c>
      <c r="J19" s="6">
        <f t="shared" si="2"/>
        <v>17.149999999999999</v>
      </c>
      <c r="K19">
        <v>74</v>
      </c>
      <c r="L19">
        <v>79</v>
      </c>
      <c r="M19" s="4">
        <f t="shared" si="3"/>
        <v>15.3</v>
      </c>
      <c r="N19">
        <v>78</v>
      </c>
      <c r="O19">
        <v>76</v>
      </c>
      <c r="P19" s="4">
        <f t="shared" si="4"/>
        <v>15.4</v>
      </c>
      <c r="Q19" s="6">
        <f t="shared" si="5"/>
        <v>15.350000000000001</v>
      </c>
      <c r="R19">
        <v>80</v>
      </c>
      <c r="S19">
        <v>74</v>
      </c>
      <c r="T19" s="4">
        <f t="shared" si="6"/>
        <v>15.4</v>
      </c>
      <c r="U19">
        <v>80</v>
      </c>
      <c r="V19">
        <v>78</v>
      </c>
      <c r="W19" s="4">
        <f t="shared" si="7"/>
        <v>15.8</v>
      </c>
      <c r="X19" s="4">
        <f t="shared" si="8"/>
        <v>31.200000000000003</v>
      </c>
      <c r="Y19">
        <v>84</v>
      </c>
      <c r="Z19">
        <v>78</v>
      </c>
      <c r="AA19" s="4">
        <f t="shared" si="9"/>
        <v>16.2</v>
      </c>
      <c r="AB19" s="6">
        <f t="shared" si="10"/>
        <v>47.400000000000006</v>
      </c>
      <c r="AD19" s="7">
        <f t="shared" si="11"/>
        <v>79.900000000000006</v>
      </c>
      <c r="AF19">
        <v>24</v>
      </c>
      <c r="AG19">
        <v>27</v>
      </c>
      <c r="AH19">
        <v>35</v>
      </c>
      <c r="AI19" s="6">
        <f t="shared" si="12"/>
        <v>86</v>
      </c>
      <c r="AJ19">
        <v>80</v>
      </c>
      <c r="AK19">
        <v>80</v>
      </c>
      <c r="AL19" s="6">
        <f t="shared" si="13"/>
        <v>160</v>
      </c>
    </row>
    <row r="20" spans="1:38" x14ac:dyDescent="0.3">
      <c r="A20" s="3" t="s">
        <v>42</v>
      </c>
      <c r="B20">
        <v>65</v>
      </c>
      <c r="C20">
        <v>42</v>
      </c>
      <c r="D20">
        <v>64</v>
      </c>
      <c r="E20" s="4">
        <f t="shared" si="0"/>
        <v>17.100000000000001</v>
      </c>
      <c r="F20">
        <v>54</v>
      </c>
      <c r="G20">
        <v>56</v>
      </c>
      <c r="H20">
        <v>38</v>
      </c>
      <c r="I20" s="4">
        <f t="shared" si="1"/>
        <v>14.8</v>
      </c>
      <c r="J20" s="6">
        <f t="shared" si="2"/>
        <v>15.950000000000001</v>
      </c>
      <c r="K20">
        <v>77</v>
      </c>
      <c r="L20">
        <v>80</v>
      </c>
      <c r="M20" s="4">
        <f t="shared" si="3"/>
        <v>15.7</v>
      </c>
      <c r="N20">
        <v>77</v>
      </c>
      <c r="O20">
        <v>74</v>
      </c>
      <c r="P20" s="4">
        <f t="shared" si="4"/>
        <v>15.1</v>
      </c>
      <c r="Q20" s="6">
        <f t="shared" si="5"/>
        <v>15.399999999999999</v>
      </c>
      <c r="R20">
        <v>78</v>
      </c>
      <c r="S20">
        <v>75</v>
      </c>
      <c r="T20" s="4">
        <f t="shared" si="6"/>
        <v>15.3</v>
      </c>
      <c r="U20">
        <v>78</v>
      </c>
      <c r="V20">
        <v>76</v>
      </c>
      <c r="W20" s="4">
        <f t="shared" si="7"/>
        <v>15.4</v>
      </c>
      <c r="X20" s="4">
        <f t="shared" si="8"/>
        <v>30.700000000000003</v>
      </c>
      <c r="Y20">
        <v>78</v>
      </c>
      <c r="Z20">
        <v>75</v>
      </c>
      <c r="AA20" s="4">
        <f t="shared" si="9"/>
        <v>15.3</v>
      </c>
      <c r="AB20" s="6">
        <f t="shared" si="10"/>
        <v>46</v>
      </c>
      <c r="AD20" s="7">
        <f t="shared" si="11"/>
        <v>77.349999999999994</v>
      </c>
      <c r="AF20">
        <v>25</v>
      </c>
      <c r="AG20">
        <v>27</v>
      </c>
      <c r="AH20">
        <v>36</v>
      </c>
      <c r="AI20" s="6">
        <f t="shared" si="12"/>
        <v>88</v>
      </c>
      <c r="AJ20">
        <v>78</v>
      </c>
      <c r="AK20">
        <v>79</v>
      </c>
      <c r="AL20" s="6">
        <f t="shared" si="13"/>
        <v>157</v>
      </c>
    </row>
    <row r="21" spans="1:38" x14ac:dyDescent="0.3">
      <c r="A21" s="3" t="s">
        <v>43</v>
      </c>
      <c r="B21">
        <v>68</v>
      </c>
      <c r="C21">
        <v>44</v>
      </c>
      <c r="D21">
        <v>68</v>
      </c>
      <c r="E21" s="4">
        <f t="shared" si="0"/>
        <v>18</v>
      </c>
      <c r="F21">
        <v>44</v>
      </c>
      <c r="G21">
        <v>51</v>
      </c>
      <c r="H21">
        <v>32</v>
      </c>
      <c r="I21" s="4">
        <f t="shared" si="1"/>
        <v>12.7</v>
      </c>
      <c r="J21" s="6">
        <f t="shared" si="2"/>
        <v>15.35</v>
      </c>
      <c r="K21">
        <v>79</v>
      </c>
      <c r="L21">
        <v>79</v>
      </c>
      <c r="M21" s="4">
        <f t="shared" si="3"/>
        <v>15.8</v>
      </c>
      <c r="N21">
        <v>79</v>
      </c>
      <c r="O21">
        <v>81</v>
      </c>
      <c r="P21" s="4">
        <f t="shared" si="4"/>
        <v>16</v>
      </c>
      <c r="Q21" s="6">
        <f t="shared" si="5"/>
        <v>15.9</v>
      </c>
      <c r="R21">
        <v>75</v>
      </c>
      <c r="S21">
        <v>72</v>
      </c>
      <c r="T21" s="4">
        <f t="shared" si="6"/>
        <v>14.7</v>
      </c>
      <c r="U21">
        <v>76</v>
      </c>
      <c r="V21">
        <v>74</v>
      </c>
      <c r="W21" s="4">
        <f t="shared" si="7"/>
        <v>15</v>
      </c>
      <c r="X21" s="4">
        <f t="shared" si="8"/>
        <v>29.7</v>
      </c>
      <c r="Y21">
        <v>75</v>
      </c>
      <c r="Z21">
        <v>76</v>
      </c>
      <c r="AA21" s="4">
        <f t="shared" si="9"/>
        <v>15.1</v>
      </c>
      <c r="AB21" s="6">
        <f t="shared" si="10"/>
        <v>44.8</v>
      </c>
      <c r="AD21" s="7">
        <f t="shared" si="11"/>
        <v>76.05</v>
      </c>
      <c r="AF21">
        <v>26</v>
      </c>
      <c r="AG21">
        <v>28</v>
      </c>
      <c r="AH21">
        <v>37</v>
      </c>
      <c r="AI21" s="6">
        <f t="shared" si="12"/>
        <v>91</v>
      </c>
      <c r="AJ21">
        <v>83</v>
      </c>
      <c r="AK21">
        <v>81</v>
      </c>
      <c r="AL21" s="6">
        <f t="shared" si="13"/>
        <v>164</v>
      </c>
    </row>
    <row r="22" spans="1:38" x14ac:dyDescent="0.3">
      <c r="A22" s="3" t="s">
        <v>44</v>
      </c>
      <c r="B22">
        <v>64</v>
      </c>
      <c r="C22">
        <v>41</v>
      </c>
      <c r="D22">
        <v>63</v>
      </c>
      <c r="E22" s="4">
        <f t="shared" si="0"/>
        <v>16.8</v>
      </c>
      <c r="F22">
        <v>41</v>
      </c>
      <c r="G22">
        <v>42</v>
      </c>
      <c r="H22">
        <v>33</v>
      </c>
      <c r="I22" s="4">
        <f t="shared" si="1"/>
        <v>11.6</v>
      </c>
      <c r="J22" s="6">
        <f t="shared" si="2"/>
        <v>14.2</v>
      </c>
      <c r="K22">
        <v>69</v>
      </c>
      <c r="L22">
        <v>74</v>
      </c>
      <c r="M22" s="4">
        <f t="shared" si="3"/>
        <v>14.3</v>
      </c>
      <c r="N22">
        <v>75</v>
      </c>
      <c r="O22">
        <v>71</v>
      </c>
      <c r="P22" s="4">
        <f t="shared" si="4"/>
        <v>14.6</v>
      </c>
      <c r="Q22" s="6">
        <f t="shared" si="5"/>
        <v>14.45</v>
      </c>
      <c r="R22">
        <v>74</v>
      </c>
      <c r="S22">
        <v>68</v>
      </c>
      <c r="T22" s="4">
        <f t="shared" si="6"/>
        <v>14.2</v>
      </c>
      <c r="U22">
        <v>70</v>
      </c>
      <c r="V22">
        <v>63</v>
      </c>
      <c r="W22" s="4">
        <f t="shared" si="7"/>
        <v>13.3</v>
      </c>
      <c r="X22" s="4">
        <f t="shared" si="8"/>
        <v>27.5</v>
      </c>
      <c r="Y22">
        <v>74</v>
      </c>
      <c r="Z22">
        <v>68</v>
      </c>
      <c r="AA22" s="4">
        <f t="shared" si="9"/>
        <v>14.2</v>
      </c>
      <c r="AB22" s="6">
        <f t="shared" si="10"/>
        <v>41.7</v>
      </c>
      <c r="AD22" s="7">
        <f t="shared" si="11"/>
        <v>70.350000000000009</v>
      </c>
      <c r="AF22">
        <v>13</v>
      </c>
      <c r="AG22">
        <v>16</v>
      </c>
      <c r="AH22">
        <v>21</v>
      </c>
      <c r="AI22" s="6">
        <f t="shared" si="12"/>
        <v>50</v>
      </c>
      <c r="AJ22">
        <v>70</v>
      </c>
      <c r="AK22">
        <v>70</v>
      </c>
      <c r="AL22" s="6">
        <f t="shared" si="13"/>
        <v>140</v>
      </c>
    </row>
  </sheetData>
  <mergeCells count="20">
    <mergeCell ref="AJ1:AL1"/>
    <mergeCell ref="AJ3:AL3"/>
    <mergeCell ref="AF1:AI1"/>
    <mergeCell ref="AF3:AI3"/>
    <mergeCell ref="R1:AA1"/>
    <mergeCell ref="R2:X2"/>
    <mergeCell ref="R3:T3"/>
    <mergeCell ref="U3:W3"/>
    <mergeCell ref="Y2:AA2"/>
    <mergeCell ref="Y3:Z3"/>
    <mergeCell ref="B1:J1"/>
    <mergeCell ref="B2:E2"/>
    <mergeCell ref="B3:E3"/>
    <mergeCell ref="F2:I2"/>
    <mergeCell ref="F3:I3"/>
    <mergeCell ref="K1:Q1"/>
    <mergeCell ref="K2:M2"/>
    <mergeCell ref="N2:Q2"/>
    <mergeCell ref="K3:M3"/>
    <mergeCell ref="N3:P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Balash Family</cp:lastModifiedBy>
  <dcterms:created xsi:type="dcterms:W3CDTF">2016-10-10T00:46:31Z</dcterms:created>
  <dcterms:modified xsi:type="dcterms:W3CDTF">2016-10-10T01:17:31Z</dcterms:modified>
</cp:coreProperties>
</file>