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<sst xmlns="http://schemas.openxmlformats.org/spreadsheetml/2006/main" count="48" uniqueCount="45">
  <si>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Music</t>
  </si>
  <si>
    <t>Visual</t>
  </si>
  <si>
    <t>General Effect</t>
  </si>
  <si>
    <t xml:space="preserve">Place </t>
  </si>
  <si>
    <t>Place</t>
  </si>
  <si>
    <t>Band</t>
  </si>
  <si>
    <t>Ind.</t>
  </si>
  <si>
    <t>Ens.</t>
  </si>
  <si>
    <t>Avg.</t>
  </si>
  <si>
    <t>Mus 1</t>
  </si>
  <si>
    <t>Mus 2</t>
  </si>
  <si>
    <t>Mus Tot</t>
  </si>
  <si>
    <t>Vis GE</t>
  </si>
  <si>
    <t>GE Tot</t>
  </si>
  <si>
    <t xml:space="preserve">Sub </t>
  </si>
  <si>
    <t>Pen</t>
  </si>
  <si>
    <t>Total</t>
  </si>
  <si>
    <t>Class</t>
  </si>
  <si>
    <t>Overall</t>
  </si>
  <si>
    <t>Class A/AA</t>
  </si>
  <si>
    <t>Wheeling</t>
  </si>
  <si>
    <t>Normal West</t>
  </si>
  <si>
    <t>Plainfield</t>
  </si>
  <si>
    <t>Alan B. Shepard</t>
  </si>
  <si>
    <t>Wheaton North</t>
  </si>
  <si>
    <t>Glenbrook North</t>
  </si>
  <si>
    <t>Crown Point, IN</t>
  </si>
  <si>
    <t>Reavis</t>
  </si>
  <si>
    <t>Argo</t>
  </si>
  <si>
    <t>Brother Rice/St. Laurence</t>
  </si>
  <si>
    <t>Class AAA</t>
  </si>
  <si>
    <t>Lake Park</t>
  </si>
  <si>
    <t>Marian Catholic</t>
  </si>
  <si>
    <t>Lincoln-Way East</t>
  </si>
  <si>
    <t>Victor J. Andrew</t>
  </si>
  <si>
    <t>Wheaton Warrenville South</t>
  </si>
  <si>
    <t>Waubonsie Valley</t>
  </si>
  <si>
    <t>Naperville North</t>
  </si>
  <si>
    <t>Joliet West</t>
  </si>
  <si>
    <t>Lincoln-Way Central</t>
  </si>
  <si>
    <t>Waukesha North, WI</t>
  </si>
  <si>
    <t>Warren Township</t>
  </si>
  <si>
    <t>John Hersey</t>
  </si>
  <si>
    <t>Romeoville</t>
  </si>
  <si>
    <t>Lemont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</si>
</sst>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center"/>
    </xf>
    <xf numFmtId="165" fontId="0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4" fontId="1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4" xfId="0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1" fillId="0" borderId="5" xfId="0" applyFont="1" applyBorder="1" applyAlignment="1">
      <alignment/>
    </xf>
    <xf numFmtId="165" fontId="0" fillId="0" borderId="5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4" fontId="0" fillId="0" borderId="5" xfId="0" applyFont="1" applyBorder="1" applyAlignment="1">
      <alignment/>
    </xf>
    <xf numFmtId="167" fontId="0" fillId="0" borderId="1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3">
      <selection activeCell="Q14" sqref="Q14"/>
    </sheetView>
  </sheetViews>
  <sheetFormatPr defaultColWidth="12.57421875" defaultRowHeight="12.75"/>
  <cols>
    <col min="1" max="1" width="23.8515625" style="1" customWidth="1"/>
    <col min="2" max="2" width="6.140625" style="2" customWidth="1"/>
    <col min="3" max="3" width="6.140625" style="3" customWidth="1"/>
    <col min="4" max="4" width="6.140625" style="4" customWidth="1"/>
    <col min="5" max="6" width="6.140625" style="2" customWidth="1"/>
    <col min="7" max="7" width="6.140625" style="4" customWidth="1"/>
    <col min="8" max="9" width="6.7109375" style="2" customWidth="1"/>
    <col min="10" max="10" width="8.57421875" style="2" customWidth="1"/>
    <col min="11" max="11" width="7.421875" style="2" customWidth="1"/>
    <col min="12" max="13" width="7.57421875" style="4" customWidth="1"/>
    <col min="14" max="14" width="5.140625" style="5" customWidth="1"/>
    <col min="15" max="15" width="7.8515625" style="6" customWidth="1"/>
    <col min="16" max="16" width="12.00390625" style="1" customWidth="1"/>
    <col min="17" max="17" width="11.57421875" style="1" customWidth="1"/>
    <col min="18" max="16384" width="11.57421875" style="2" customWidth="1"/>
  </cols>
  <sheetData>
    <row r="1" spans="1:17" s="12" customFormat="1" ht="12.75">
      <c r="A1" s="7"/>
      <c r="B1" s="8" t="s">
        <v>0</v>
      </c>
      <c r="C1" s="8"/>
      <c r="D1" s="8"/>
      <c r="E1" s="8" t="s">
        <v>1</v>
      </c>
      <c r="F1" s="8"/>
      <c r="G1" s="8"/>
      <c r="H1" s="8" t="s">
        <v>2</v>
      </c>
      <c r="I1" s="8"/>
      <c r="J1" s="8"/>
      <c r="K1" s="8"/>
      <c r="L1" s="8"/>
      <c r="M1" s="7"/>
      <c r="N1" s="9"/>
      <c r="O1" s="10"/>
      <c r="P1" s="8" t="s">
        <v>3</v>
      </c>
      <c r="Q1" s="11" t="s">
        <v>4</v>
      </c>
    </row>
    <row r="2" spans="1:17" s="8" customFormat="1" ht="12.75">
      <c r="A2" s="11" t="s">
        <v>5</v>
      </c>
      <c r="B2" s="8" t="s">
        <v>6</v>
      </c>
      <c r="C2" s="8" t="s">
        <v>7</v>
      </c>
      <c r="D2" s="11" t="s">
        <v>8</v>
      </c>
      <c r="E2" s="8" t="s">
        <v>6</v>
      </c>
      <c r="F2" s="8" t="s">
        <v>7</v>
      </c>
      <c r="G2" s="11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11" t="s">
        <v>13</v>
      </c>
      <c r="M2" s="11" t="s">
        <v>14</v>
      </c>
      <c r="N2" s="13" t="s">
        <v>15</v>
      </c>
      <c r="O2" s="14" t="s">
        <v>16</v>
      </c>
      <c r="P2" s="11" t="s">
        <v>17</v>
      </c>
      <c r="Q2" s="11" t="s">
        <v>18</v>
      </c>
    </row>
    <row r="3" spans="1:17" s="8" customFormat="1" ht="12.75">
      <c r="A3" s="11" t="s">
        <v>19</v>
      </c>
      <c r="D3" s="11"/>
      <c r="G3" s="11"/>
      <c r="L3" s="11"/>
      <c r="M3" s="11"/>
      <c r="N3" s="13"/>
      <c r="O3" s="14"/>
      <c r="P3" s="11"/>
      <c r="Q3" s="11"/>
    </row>
    <row r="4" spans="1:17" s="20" customFormat="1" ht="12.75">
      <c r="A4" s="15" t="s">
        <v>20</v>
      </c>
      <c r="B4" s="16">
        <v>11</v>
      </c>
      <c r="C4" s="17">
        <v>13.6</v>
      </c>
      <c r="D4" s="18">
        <f>(B4+C4)/2</f>
        <v>12.3</v>
      </c>
      <c r="E4" s="16">
        <v>12.7</v>
      </c>
      <c r="F4" s="16">
        <v>12.3</v>
      </c>
      <c r="G4" s="18">
        <f>(E4+F4)/2</f>
        <v>12.5</v>
      </c>
      <c r="H4" s="16">
        <v>13.5</v>
      </c>
      <c r="I4" s="16">
        <v>13.4</v>
      </c>
      <c r="J4" s="16">
        <f>H4+I4</f>
        <v>26.9</v>
      </c>
      <c r="K4" s="16">
        <v>12</v>
      </c>
      <c r="L4" s="18">
        <f>J4+K4</f>
        <v>38.9</v>
      </c>
      <c r="M4" s="18">
        <f>L4+G4+D4</f>
        <v>63.7</v>
      </c>
      <c r="N4" s="19">
        <v>0</v>
      </c>
      <c r="O4" s="18">
        <f>M4-N4</f>
        <v>63.7</v>
      </c>
      <c r="P4" s="15">
        <v>1</v>
      </c>
      <c r="Q4" s="15">
        <v>12</v>
      </c>
    </row>
    <row r="5" spans="1:17" s="20" customFormat="1" ht="12.75">
      <c r="A5" s="15" t="s">
        <v>21</v>
      </c>
      <c r="B5" s="16">
        <v>12.9</v>
      </c>
      <c r="C5" s="17">
        <v>10.7</v>
      </c>
      <c r="D5" s="18">
        <f>(B5+C5)/2</f>
        <v>11.8</v>
      </c>
      <c r="E5" s="16">
        <v>13.2</v>
      </c>
      <c r="F5" s="16">
        <v>13.3</v>
      </c>
      <c r="G5" s="18">
        <f>(E5+F5)/2</f>
        <v>13.25</v>
      </c>
      <c r="H5" s="16">
        <v>12.6</v>
      </c>
      <c r="I5" s="16">
        <v>12.5</v>
      </c>
      <c r="J5" s="16">
        <f>H5+I5</f>
        <v>25.1</v>
      </c>
      <c r="K5" s="16">
        <v>11.1</v>
      </c>
      <c r="L5" s="18">
        <f>J5+K5</f>
        <v>36.2</v>
      </c>
      <c r="M5" s="18">
        <f>L5+G5+D5</f>
        <v>61.25</v>
      </c>
      <c r="N5" s="19">
        <v>0</v>
      </c>
      <c r="O5" s="18">
        <f>M5-N5</f>
        <v>61.25</v>
      </c>
      <c r="P5" s="15">
        <v>2</v>
      </c>
      <c r="Q5" s="15">
        <v>14</v>
      </c>
    </row>
    <row r="6" spans="1:17" s="20" customFormat="1" ht="12.75">
      <c r="A6" s="15" t="s">
        <v>22</v>
      </c>
      <c r="B6" s="16">
        <v>11.2</v>
      </c>
      <c r="C6" s="17">
        <v>14.8</v>
      </c>
      <c r="D6" s="18">
        <f>(B6+C6)/2</f>
        <v>13</v>
      </c>
      <c r="E6" s="16">
        <v>10.6</v>
      </c>
      <c r="F6" s="16">
        <v>14.9</v>
      </c>
      <c r="G6" s="18">
        <f>(E6+F6)/2</f>
        <v>12.75</v>
      </c>
      <c r="H6" s="16">
        <v>12.4</v>
      </c>
      <c r="I6" s="16">
        <v>11.7</v>
      </c>
      <c r="J6" s="16">
        <f>H6+I6</f>
        <v>24.1</v>
      </c>
      <c r="K6" s="16">
        <v>11.3</v>
      </c>
      <c r="L6" s="18">
        <f>J6+K6</f>
        <v>35.400000000000006</v>
      </c>
      <c r="M6" s="18">
        <f>L6+G6+D6</f>
        <v>61.150000000000006</v>
      </c>
      <c r="N6" s="19">
        <v>0</v>
      </c>
      <c r="O6" s="18">
        <f>M6-N6</f>
        <v>61.150000000000006</v>
      </c>
      <c r="P6" s="15">
        <v>3</v>
      </c>
      <c r="Q6" s="15">
        <v>15</v>
      </c>
    </row>
    <row r="7" spans="1:17" s="20" customFormat="1" ht="12.75">
      <c r="A7" s="15" t="s">
        <v>23</v>
      </c>
      <c r="B7" s="16">
        <v>10.1</v>
      </c>
      <c r="C7" s="17">
        <v>11.6</v>
      </c>
      <c r="D7" s="18">
        <f>(B7+C7)/2</f>
        <v>10.85</v>
      </c>
      <c r="E7" s="16">
        <v>13</v>
      </c>
      <c r="F7" s="16">
        <v>14.7</v>
      </c>
      <c r="G7" s="18">
        <f>(E7+F7)/2</f>
        <v>13.85</v>
      </c>
      <c r="H7" s="16">
        <v>10.5</v>
      </c>
      <c r="I7" s="16">
        <v>11.8</v>
      </c>
      <c r="J7" s="16">
        <f>H7+I7</f>
        <v>22.3</v>
      </c>
      <c r="K7" s="16">
        <v>12.8</v>
      </c>
      <c r="L7" s="18">
        <f>J7+K7</f>
        <v>35.1</v>
      </c>
      <c r="M7" s="18">
        <f>L7+G7+D7</f>
        <v>59.800000000000004</v>
      </c>
      <c r="N7" s="19">
        <v>0</v>
      </c>
      <c r="O7" s="18">
        <f>M7-N7</f>
        <v>59.800000000000004</v>
      </c>
      <c r="P7" s="15">
        <v>4</v>
      </c>
      <c r="Q7" s="15">
        <v>16</v>
      </c>
    </row>
    <row r="8" spans="1:17" s="20" customFormat="1" ht="12.75">
      <c r="A8" s="15" t="s">
        <v>24</v>
      </c>
      <c r="B8" s="16">
        <v>11.7</v>
      </c>
      <c r="C8" s="17">
        <v>13.5</v>
      </c>
      <c r="D8" s="18">
        <f>(B8+C8)/2</f>
        <v>12.6</v>
      </c>
      <c r="E8" s="16">
        <v>8</v>
      </c>
      <c r="F8" s="16">
        <v>12.4</v>
      </c>
      <c r="G8" s="18">
        <f>(E8+F8)/2</f>
        <v>10.2</v>
      </c>
      <c r="H8" s="16">
        <v>11.3</v>
      </c>
      <c r="I8" s="16">
        <v>11.5</v>
      </c>
      <c r="J8" s="16">
        <f>H8+I8</f>
        <v>22.8</v>
      </c>
      <c r="K8" s="16">
        <v>10.6</v>
      </c>
      <c r="L8" s="18">
        <f>J8+K8</f>
        <v>33.4</v>
      </c>
      <c r="M8" s="18">
        <f>L8+G8+D8</f>
        <v>56.199999999999996</v>
      </c>
      <c r="N8" s="19">
        <v>0</v>
      </c>
      <c r="O8" s="18">
        <f>M8-N8</f>
        <v>56.199999999999996</v>
      </c>
      <c r="P8" s="15">
        <v>5</v>
      </c>
      <c r="Q8" s="15">
        <v>19</v>
      </c>
    </row>
    <row r="9" spans="1:17" s="20" customFormat="1" ht="12.75">
      <c r="A9" s="15" t="s">
        <v>25</v>
      </c>
      <c r="B9" s="16">
        <v>10.1</v>
      </c>
      <c r="C9" s="17">
        <v>14.1</v>
      </c>
      <c r="D9" s="18">
        <f>(B9+C9)/2</f>
        <v>12.1</v>
      </c>
      <c r="E9" s="16">
        <v>10</v>
      </c>
      <c r="F9" s="16">
        <v>11.5</v>
      </c>
      <c r="G9" s="18">
        <f>(E9+F9)/2</f>
        <v>10.75</v>
      </c>
      <c r="H9" s="16">
        <v>11.2</v>
      </c>
      <c r="I9" s="16">
        <v>11.1</v>
      </c>
      <c r="J9" s="16">
        <f>H9+I9</f>
        <v>22.299999999999997</v>
      </c>
      <c r="K9" s="16">
        <v>10.4</v>
      </c>
      <c r="L9" s="18">
        <f>J9+K9</f>
        <v>32.699999999999996</v>
      </c>
      <c r="M9" s="18">
        <f>L9+G9+D9</f>
        <v>55.55</v>
      </c>
      <c r="N9" s="19">
        <v>0</v>
      </c>
      <c r="O9" s="18">
        <f>M9-N9</f>
        <v>55.55</v>
      </c>
      <c r="P9" s="15">
        <v>6</v>
      </c>
      <c r="Q9" s="15">
        <v>20</v>
      </c>
    </row>
    <row r="10" spans="1:17" s="20" customFormat="1" ht="12.75">
      <c r="A10" s="15" t="s">
        <v>26</v>
      </c>
      <c r="B10" s="16">
        <v>5.9</v>
      </c>
      <c r="C10" s="17">
        <v>11</v>
      </c>
      <c r="D10" s="18">
        <f>(B10+C10)/2</f>
        <v>8.45</v>
      </c>
      <c r="E10" s="16">
        <v>9.9</v>
      </c>
      <c r="F10" s="16">
        <v>10</v>
      </c>
      <c r="G10" s="18">
        <f>(E10+F10)/2</f>
        <v>9.95</v>
      </c>
      <c r="H10" s="16">
        <v>11</v>
      </c>
      <c r="I10" s="16">
        <v>9.9</v>
      </c>
      <c r="J10" s="16">
        <f>H10+I10</f>
        <v>20.9</v>
      </c>
      <c r="K10" s="16">
        <v>10.1</v>
      </c>
      <c r="L10" s="18">
        <f>J10+K10</f>
        <v>31</v>
      </c>
      <c r="M10" s="18">
        <f>L10+G10+D10</f>
        <v>49.400000000000006</v>
      </c>
      <c r="N10" s="19">
        <v>0</v>
      </c>
      <c r="O10" s="18">
        <f>M10-N10</f>
        <v>49.400000000000006</v>
      </c>
      <c r="P10" s="15">
        <v>7</v>
      </c>
      <c r="Q10" s="15">
        <v>21</v>
      </c>
    </row>
    <row r="11" spans="1:17" s="20" customFormat="1" ht="12.75">
      <c r="A11" s="15" t="s">
        <v>27</v>
      </c>
      <c r="B11" s="16">
        <v>6.9</v>
      </c>
      <c r="C11" s="17">
        <v>12.2</v>
      </c>
      <c r="D11" s="18">
        <f>(B11+C11)/2</f>
        <v>9.55</v>
      </c>
      <c r="E11" s="16">
        <v>7.8</v>
      </c>
      <c r="F11" s="16">
        <v>12.2</v>
      </c>
      <c r="G11" s="18">
        <f>(E11+F11)/2</f>
        <v>10</v>
      </c>
      <c r="H11" s="16">
        <v>8.8</v>
      </c>
      <c r="I11" s="16">
        <v>9.7</v>
      </c>
      <c r="J11" s="16">
        <f>H11+I11</f>
        <v>18.5</v>
      </c>
      <c r="K11" s="16">
        <v>9.8</v>
      </c>
      <c r="L11" s="18">
        <f>J11+K11</f>
        <v>28.3</v>
      </c>
      <c r="M11" s="18">
        <f>L11+G11+D11</f>
        <v>47.849999999999994</v>
      </c>
      <c r="N11" s="19">
        <v>0</v>
      </c>
      <c r="O11" s="18">
        <f>M11-N11</f>
        <v>47.849999999999994</v>
      </c>
      <c r="P11" s="15">
        <v>8</v>
      </c>
      <c r="Q11" s="15">
        <v>22</v>
      </c>
    </row>
    <row r="12" spans="1:17" s="20" customFormat="1" ht="12.75">
      <c r="A12" s="15" t="s">
        <v>28</v>
      </c>
      <c r="B12" s="16">
        <v>6.4</v>
      </c>
      <c r="C12" s="17">
        <v>10.2</v>
      </c>
      <c r="D12" s="18">
        <f>(B12+C12)/2</f>
        <v>8.3</v>
      </c>
      <c r="E12" s="16">
        <v>6.5</v>
      </c>
      <c r="F12" s="16">
        <v>10.6</v>
      </c>
      <c r="G12" s="18">
        <f>(E12+F12)/2</f>
        <v>8.55</v>
      </c>
      <c r="H12" s="16">
        <v>9.3</v>
      </c>
      <c r="I12" s="16">
        <v>11</v>
      </c>
      <c r="J12" s="16">
        <f>H12+I12</f>
        <v>20.3</v>
      </c>
      <c r="K12" s="16">
        <v>10.5</v>
      </c>
      <c r="L12" s="18">
        <f>J12+K12</f>
        <v>30.8</v>
      </c>
      <c r="M12" s="18">
        <f>L12+G12+D12</f>
        <v>47.650000000000006</v>
      </c>
      <c r="N12" s="19">
        <v>0</v>
      </c>
      <c r="O12" s="18">
        <f>M12-N12</f>
        <v>47.650000000000006</v>
      </c>
      <c r="P12" s="15">
        <v>9</v>
      </c>
      <c r="Q12" s="15">
        <v>23</v>
      </c>
    </row>
    <row r="13" spans="1:17" s="20" customFormat="1" ht="12.75">
      <c r="A13" s="15" t="s">
        <v>29</v>
      </c>
      <c r="B13" s="16">
        <v>10</v>
      </c>
      <c r="C13" s="17">
        <v>10.4</v>
      </c>
      <c r="D13" s="18">
        <f>(B13+C13)/2</f>
        <v>10.2</v>
      </c>
      <c r="E13" s="16">
        <v>8.3</v>
      </c>
      <c r="F13" s="16">
        <v>10.3</v>
      </c>
      <c r="G13" s="18">
        <f>(E13+F13)/2</f>
        <v>9.3</v>
      </c>
      <c r="H13" s="16">
        <v>8</v>
      </c>
      <c r="I13" s="16">
        <v>9.2</v>
      </c>
      <c r="J13" s="16">
        <f>H13+I13</f>
        <v>17.2</v>
      </c>
      <c r="K13" s="16">
        <v>10.3</v>
      </c>
      <c r="L13" s="18">
        <f>J13+K13</f>
        <v>27.5</v>
      </c>
      <c r="M13" s="18">
        <f>L13+G13+D13</f>
        <v>47</v>
      </c>
      <c r="N13" s="19">
        <v>0</v>
      </c>
      <c r="O13" s="18">
        <f>M13-N13</f>
        <v>47</v>
      </c>
      <c r="P13" s="15">
        <v>10</v>
      </c>
      <c r="Q13" s="15">
        <v>24</v>
      </c>
    </row>
    <row r="14" spans="1:17" s="25" customFormat="1" ht="12.75">
      <c r="A14" s="21"/>
      <c r="B14" s="22"/>
      <c r="C14" s="22"/>
      <c r="D14" s="14"/>
      <c r="E14" s="22"/>
      <c r="F14" s="22"/>
      <c r="G14" s="14"/>
      <c r="H14" s="22"/>
      <c r="I14" s="22"/>
      <c r="J14" s="22"/>
      <c r="K14" s="22"/>
      <c r="L14" s="14"/>
      <c r="M14" s="14"/>
      <c r="N14" s="23"/>
      <c r="O14" s="14"/>
      <c r="P14" s="24"/>
      <c r="Q14" s="24"/>
    </row>
    <row r="15" spans="1:17" s="27" customFormat="1" ht="12.75">
      <c r="A15" s="26" t="s">
        <v>30</v>
      </c>
      <c r="D15" s="28"/>
      <c r="G15" s="28"/>
      <c r="L15" s="28"/>
      <c r="M15" s="28"/>
      <c r="N15" s="29"/>
      <c r="O15" s="30"/>
      <c r="P15" s="31"/>
      <c r="Q15" s="31"/>
    </row>
    <row r="16" spans="1:17" ht="12.75">
      <c r="A16" s="15" t="s">
        <v>31</v>
      </c>
      <c r="B16" s="16">
        <v>17</v>
      </c>
      <c r="C16" s="17">
        <v>16.2</v>
      </c>
      <c r="D16" s="18">
        <f>(B16+C16)/2</f>
        <v>16.6</v>
      </c>
      <c r="E16" s="16">
        <v>14.5</v>
      </c>
      <c r="F16" s="16">
        <v>17</v>
      </c>
      <c r="G16" s="18">
        <f>(E16+F16)/2</f>
        <v>15.75</v>
      </c>
      <c r="H16" s="16">
        <v>16.2</v>
      </c>
      <c r="I16" s="16">
        <v>16.5</v>
      </c>
      <c r="J16" s="16">
        <f>SUM(H16:I16)</f>
        <v>32.7</v>
      </c>
      <c r="K16" s="16">
        <v>14.9</v>
      </c>
      <c r="L16" s="18">
        <f>J16+K16</f>
        <v>47.6</v>
      </c>
      <c r="M16" s="18">
        <f>L16+G16+D16</f>
        <v>79.95</v>
      </c>
      <c r="N16" s="19">
        <v>0</v>
      </c>
      <c r="O16" s="18">
        <f>M16-N16</f>
        <v>79.95</v>
      </c>
      <c r="P16" s="32">
        <v>1</v>
      </c>
      <c r="Q16" s="32">
        <v>1</v>
      </c>
    </row>
    <row r="17" spans="1:17" ht="12.75">
      <c r="A17" s="15" t="s">
        <v>32</v>
      </c>
      <c r="B17" s="16">
        <v>14</v>
      </c>
      <c r="C17" s="17">
        <v>15.4</v>
      </c>
      <c r="D17" s="18">
        <f>(B17+C17)/2</f>
        <v>14.7</v>
      </c>
      <c r="E17" s="16">
        <v>13.6</v>
      </c>
      <c r="F17" s="16">
        <v>16.6</v>
      </c>
      <c r="G17" s="18">
        <f>(E17+F17)/2</f>
        <v>15.100000000000001</v>
      </c>
      <c r="H17" s="16">
        <v>14.8</v>
      </c>
      <c r="I17" s="16">
        <v>16</v>
      </c>
      <c r="J17" s="16">
        <f>SUM(H17:I17)</f>
        <v>30.8</v>
      </c>
      <c r="K17" s="16">
        <v>13</v>
      </c>
      <c r="L17" s="18">
        <f>J17+K17</f>
        <v>43.8</v>
      </c>
      <c r="M17" s="18">
        <f>L17+G17+D17</f>
        <v>73.6</v>
      </c>
      <c r="N17" s="19">
        <v>1</v>
      </c>
      <c r="O17" s="18">
        <f>M17-N17</f>
        <v>72.6</v>
      </c>
      <c r="P17" s="32">
        <v>2</v>
      </c>
      <c r="Q17" s="32">
        <v>2</v>
      </c>
    </row>
    <row r="18" spans="1:17" ht="12.75">
      <c r="A18" s="15" t="s">
        <v>33</v>
      </c>
      <c r="B18" s="16">
        <v>16</v>
      </c>
      <c r="C18" s="17">
        <v>14.6</v>
      </c>
      <c r="D18" s="18">
        <f>(B18+C18)/2</f>
        <v>15.3</v>
      </c>
      <c r="E18" s="16">
        <v>14</v>
      </c>
      <c r="F18" s="16">
        <v>15.6</v>
      </c>
      <c r="G18" s="18">
        <f>(E18+F18)/2</f>
        <v>14.8</v>
      </c>
      <c r="H18" s="16">
        <v>14.2</v>
      </c>
      <c r="I18" s="16">
        <v>13.2</v>
      </c>
      <c r="J18" s="16">
        <f>SUM(H18:I18)</f>
        <v>27.4</v>
      </c>
      <c r="K18" s="16">
        <v>13.4</v>
      </c>
      <c r="L18" s="18">
        <f>J18+K18</f>
        <v>40.8</v>
      </c>
      <c r="M18" s="18">
        <f>L18+G18+D18</f>
        <v>70.89999999999999</v>
      </c>
      <c r="N18" s="19">
        <v>0</v>
      </c>
      <c r="O18" s="18">
        <f>M18-N18</f>
        <v>70.89999999999999</v>
      </c>
      <c r="P18" s="32">
        <v>3</v>
      </c>
      <c r="Q18" s="32">
        <v>3</v>
      </c>
    </row>
    <row r="19" spans="1:17" ht="12.75">
      <c r="A19" s="15" t="s">
        <v>34</v>
      </c>
      <c r="B19" s="16">
        <v>15.9</v>
      </c>
      <c r="C19" s="17">
        <v>13.3</v>
      </c>
      <c r="D19" s="18">
        <f>(B19+C19)/2</f>
        <v>14.600000000000001</v>
      </c>
      <c r="E19" s="16">
        <v>12.1</v>
      </c>
      <c r="F19" s="16">
        <v>14</v>
      </c>
      <c r="G19" s="18">
        <f>(E19+F19)/2</f>
        <v>13.05</v>
      </c>
      <c r="H19" s="16">
        <v>13.7</v>
      </c>
      <c r="I19" s="16">
        <v>14.4</v>
      </c>
      <c r="J19" s="16">
        <f>SUM(H19:I19)</f>
        <v>28.1</v>
      </c>
      <c r="K19" s="16">
        <v>14.2</v>
      </c>
      <c r="L19" s="18">
        <f>J19+K19</f>
        <v>42.3</v>
      </c>
      <c r="M19" s="18">
        <f>L19+G19+D19</f>
        <v>69.94999999999999</v>
      </c>
      <c r="N19" s="19">
        <v>0</v>
      </c>
      <c r="O19" s="18">
        <f>M19-N19</f>
        <v>69.94999999999999</v>
      </c>
      <c r="P19" s="32">
        <v>4</v>
      </c>
      <c r="Q19" s="32">
        <v>4</v>
      </c>
    </row>
    <row r="20" spans="1:17" ht="12.75">
      <c r="A20" s="15" t="s">
        <v>35</v>
      </c>
      <c r="B20" s="16">
        <v>14.9</v>
      </c>
      <c r="C20" s="17">
        <v>15</v>
      </c>
      <c r="D20" s="18">
        <f>(B20+C20)/2</f>
        <v>14.95</v>
      </c>
      <c r="E20" s="16">
        <v>12.4</v>
      </c>
      <c r="F20" s="16">
        <v>15.4</v>
      </c>
      <c r="G20" s="18">
        <f>(E20+F20)/2</f>
        <v>13.9</v>
      </c>
      <c r="H20" s="16">
        <v>13</v>
      </c>
      <c r="I20" s="16">
        <v>15.2</v>
      </c>
      <c r="J20" s="16">
        <f>SUM(H20:I20)</f>
        <v>28.2</v>
      </c>
      <c r="K20" s="16">
        <v>11.8</v>
      </c>
      <c r="L20" s="18">
        <f>J20+K20</f>
        <v>40</v>
      </c>
      <c r="M20" s="18">
        <f>L20+G20+D20</f>
        <v>68.85</v>
      </c>
      <c r="N20" s="19">
        <v>0</v>
      </c>
      <c r="O20" s="18">
        <f>M20-N20</f>
        <v>68.85</v>
      </c>
      <c r="P20" s="32">
        <v>5</v>
      </c>
      <c r="Q20" s="32">
        <v>5</v>
      </c>
    </row>
    <row r="21" spans="1:17" ht="12.75">
      <c r="A21" s="15" t="s">
        <v>36</v>
      </c>
      <c r="B21" s="16">
        <v>12.7</v>
      </c>
      <c r="C21" s="17">
        <v>15.2</v>
      </c>
      <c r="D21" s="18">
        <f>(B21+C21)/2</f>
        <v>13.95</v>
      </c>
      <c r="E21" s="16">
        <v>13.1</v>
      </c>
      <c r="F21" s="16">
        <v>15.1</v>
      </c>
      <c r="G21" s="18">
        <f>(E21+F21)/2</f>
        <v>14.1</v>
      </c>
      <c r="H21" s="16">
        <v>13.2</v>
      </c>
      <c r="I21" s="16">
        <v>14.8</v>
      </c>
      <c r="J21" s="16">
        <f>SUM(H21:I21)</f>
        <v>28</v>
      </c>
      <c r="K21" s="16">
        <v>11.9</v>
      </c>
      <c r="L21" s="18">
        <f>J21+K21</f>
        <v>39.9</v>
      </c>
      <c r="M21" s="18">
        <f>L21+G21+D21</f>
        <v>67.95</v>
      </c>
      <c r="N21" s="19">
        <v>0</v>
      </c>
      <c r="O21" s="18">
        <f>M21-N21</f>
        <v>67.95</v>
      </c>
      <c r="P21" s="32">
        <v>6</v>
      </c>
      <c r="Q21" s="32">
        <v>6</v>
      </c>
    </row>
    <row r="22" spans="1:17" ht="12.75">
      <c r="A22" s="15" t="s">
        <v>37</v>
      </c>
      <c r="B22" s="16">
        <v>15.4</v>
      </c>
      <c r="C22" s="17">
        <v>14</v>
      </c>
      <c r="D22" s="18">
        <f>(B22+C22)/2</f>
        <v>14.7</v>
      </c>
      <c r="E22" s="16">
        <v>14.2</v>
      </c>
      <c r="F22" s="16">
        <v>15.8</v>
      </c>
      <c r="G22" s="18">
        <f>(E22+F22)/2</f>
        <v>15</v>
      </c>
      <c r="H22" s="16">
        <v>11.6</v>
      </c>
      <c r="I22" s="16">
        <v>15.1</v>
      </c>
      <c r="J22" s="16">
        <f>SUM(H22:I22)</f>
        <v>26.7</v>
      </c>
      <c r="K22" s="16">
        <v>11.5</v>
      </c>
      <c r="L22" s="18">
        <f>J22+K22</f>
        <v>38.2</v>
      </c>
      <c r="M22" s="18">
        <f>L22+G22+D22</f>
        <v>67.9</v>
      </c>
      <c r="N22" s="19">
        <v>0</v>
      </c>
      <c r="O22" s="18">
        <f>M22-N22</f>
        <v>67.9</v>
      </c>
      <c r="P22" s="32">
        <v>7</v>
      </c>
      <c r="Q22" s="32">
        <v>7</v>
      </c>
    </row>
    <row r="23" spans="1:17" ht="12.75">
      <c r="A23" s="15" t="s">
        <v>38</v>
      </c>
      <c r="B23" s="16">
        <v>16.1</v>
      </c>
      <c r="C23" s="17">
        <v>14.3</v>
      </c>
      <c r="D23" s="18">
        <f>(B23+C23)/2</f>
        <v>15.200000000000001</v>
      </c>
      <c r="E23" s="16">
        <v>13.3</v>
      </c>
      <c r="F23" s="16">
        <v>13</v>
      </c>
      <c r="G23" s="18">
        <f>(E23+F23)/2</f>
        <v>13.15</v>
      </c>
      <c r="H23" s="16">
        <v>12.8</v>
      </c>
      <c r="I23" s="16">
        <v>14.1</v>
      </c>
      <c r="J23" s="16">
        <f>SUM(H23:I23)</f>
        <v>26.9</v>
      </c>
      <c r="K23" s="16">
        <v>12.4</v>
      </c>
      <c r="L23" s="18">
        <f>J23+K23</f>
        <v>39.3</v>
      </c>
      <c r="M23" s="18">
        <f>L23+G23+D23</f>
        <v>67.64999999999999</v>
      </c>
      <c r="N23" s="19">
        <v>0</v>
      </c>
      <c r="O23" s="18">
        <f>M23-N23</f>
        <v>67.64999999999999</v>
      </c>
      <c r="P23" s="32">
        <v>8</v>
      </c>
      <c r="Q23" s="32">
        <v>8</v>
      </c>
    </row>
    <row r="24" spans="1:17" ht="12.75">
      <c r="A24" s="15" t="s">
        <v>39</v>
      </c>
      <c r="B24" s="16">
        <v>14.5</v>
      </c>
      <c r="C24" s="17">
        <v>14.4</v>
      </c>
      <c r="D24" s="18">
        <f>(B24+C24)/2</f>
        <v>14.45</v>
      </c>
      <c r="E24" s="16">
        <v>13.8</v>
      </c>
      <c r="F24" s="16">
        <v>13.3</v>
      </c>
      <c r="G24" s="18">
        <f>(E24+F24)/2</f>
        <v>13.55</v>
      </c>
      <c r="H24" s="16">
        <v>11.8</v>
      </c>
      <c r="I24" s="16">
        <v>14.2</v>
      </c>
      <c r="J24" s="16">
        <f>SUM(H24:I24)</f>
        <v>26</v>
      </c>
      <c r="K24" s="16">
        <v>11.7</v>
      </c>
      <c r="L24" s="18">
        <f>J24+K24</f>
        <v>37.7</v>
      </c>
      <c r="M24" s="18">
        <f>L24+G24+D24</f>
        <v>65.7</v>
      </c>
      <c r="N24" s="19">
        <v>0</v>
      </c>
      <c r="O24" s="18">
        <f>M24-N24</f>
        <v>65.7</v>
      </c>
      <c r="P24" s="32">
        <v>9</v>
      </c>
      <c r="Q24" s="32">
        <v>9</v>
      </c>
    </row>
    <row r="25" spans="1:17" ht="12.75">
      <c r="A25" s="15" t="s">
        <v>40</v>
      </c>
      <c r="B25" s="16">
        <v>15.5</v>
      </c>
      <c r="C25" s="17">
        <v>13.9</v>
      </c>
      <c r="D25" s="18">
        <f>(B25+C25)/2</f>
        <v>14.7</v>
      </c>
      <c r="E25" s="16">
        <v>13.5</v>
      </c>
      <c r="F25" s="16">
        <v>15</v>
      </c>
      <c r="G25" s="18">
        <f>(E25+F25)/2</f>
        <v>14.25</v>
      </c>
      <c r="H25" s="16">
        <v>12.1</v>
      </c>
      <c r="I25" s="16">
        <v>12.6</v>
      </c>
      <c r="J25" s="16">
        <f>SUM(H25:I25)</f>
        <v>24.7</v>
      </c>
      <c r="K25" s="16">
        <v>11.2</v>
      </c>
      <c r="L25" s="18">
        <f>J25+K25</f>
        <v>35.9</v>
      </c>
      <c r="M25" s="18">
        <f>L25+G25+D25</f>
        <v>64.85</v>
      </c>
      <c r="N25" s="19">
        <v>0</v>
      </c>
      <c r="O25" s="18">
        <f>M25-N25</f>
        <v>64.85</v>
      </c>
      <c r="P25" s="32">
        <v>10</v>
      </c>
      <c r="Q25" s="32">
        <v>10</v>
      </c>
    </row>
    <row r="26" spans="1:17" ht="12.75">
      <c r="A26" s="15" t="s">
        <v>41</v>
      </c>
      <c r="B26" s="16">
        <v>13.5</v>
      </c>
      <c r="C26" s="17">
        <v>12.7</v>
      </c>
      <c r="D26" s="18">
        <f>(B26+C26)/2</f>
        <v>13.1</v>
      </c>
      <c r="E26" s="16">
        <v>12.2</v>
      </c>
      <c r="F26" s="16">
        <v>14.5</v>
      </c>
      <c r="G26" s="18">
        <f>(E26+F26)/2</f>
        <v>13.35</v>
      </c>
      <c r="H26" s="16">
        <v>13.4</v>
      </c>
      <c r="I26" s="16">
        <v>13</v>
      </c>
      <c r="J26" s="16">
        <f>SUM(H26:I26)</f>
        <v>26.4</v>
      </c>
      <c r="K26" s="16">
        <v>11.3</v>
      </c>
      <c r="L26" s="18">
        <f>J26+K26</f>
        <v>37.7</v>
      </c>
      <c r="M26" s="18">
        <f>L26+G26+D26</f>
        <v>64.15</v>
      </c>
      <c r="N26" s="19">
        <v>0</v>
      </c>
      <c r="O26" s="18">
        <f>M26-N26</f>
        <v>64.15</v>
      </c>
      <c r="P26" s="32">
        <v>11</v>
      </c>
      <c r="Q26" s="32">
        <v>11</v>
      </c>
    </row>
    <row r="27" spans="1:17" ht="12.75">
      <c r="A27" s="15" t="s">
        <v>42</v>
      </c>
      <c r="B27" s="16">
        <v>13</v>
      </c>
      <c r="C27" s="17">
        <v>14.5</v>
      </c>
      <c r="D27" s="18">
        <f>(B27+C27)/2</f>
        <v>13.75</v>
      </c>
      <c r="E27" s="16">
        <v>12.8</v>
      </c>
      <c r="F27" s="16">
        <v>11.9</v>
      </c>
      <c r="G27" s="18">
        <f>(E27+F27)/2</f>
        <v>12.350000000000001</v>
      </c>
      <c r="H27" s="16">
        <v>10.8</v>
      </c>
      <c r="I27" s="16">
        <v>12.3</v>
      </c>
      <c r="J27" s="16">
        <f>SUM(H27:I27)</f>
        <v>23.1</v>
      </c>
      <c r="K27" s="16">
        <v>12.2</v>
      </c>
      <c r="L27" s="18">
        <f>J27+K27</f>
        <v>35.3</v>
      </c>
      <c r="M27" s="18">
        <f>L27+G27+D27</f>
        <v>61.4</v>
      </c>
      <c r="N27" s="19">
        <v>0</v>
      </c>
      <c r="O27" s="18">
        <f>M27-N27</f>
        <v>61.4</v>
      </c>
      <c r="P27" s="32">
        <v>12</v>
      </c>
      <c r="Q27" s="32">
        <v>13</v>
      </c>
    </row>
    <row r="28" spans="1:17" ht="12.75">
      <c r="A28" s="15" t="s">
        <v>43</v>
      </c>
      <c r="B28" s="16">
        <v>12.1</v>
      </c>
      <c r="C28" s="17">
        <v>11.3</v>
      </c>
      <c r="D28" s="18">
        <f>(B28+C28)/2</f>
        <v>11.7</v>
      </c>
      <c r="E28" s="16">
        <v>12.6</v>
      </c>
      <c r="F28" s="16">
        <v>13.4</v>
      </c>
      <c r="G28" s="18">
        <f>(E28+F28)/2</f>
        <v>13</v>
      </c>
      <c r="H28" s="16">
        <v>10.2</v>
      </c>
      <c r="I28" s="16">
        <v>12.9</v>
      </c>
      <c r="J28" s="16">
        <f>SUM(H28:I28)</f>
        <v>23.1</v>
      </c>
      <c r="K28" s="16">
        <v>11</v>
      </c>
      <c r="L28" s="18">
        <f>J28+K28</f>
        <v>34.1</v>
      </c>
      <c r="M28" s="18">
        <f>L28+G28+D28</f>
        <v>58.8</v>
      </c>
      <c r="N28" s="19">
        <v>0</v>
      </c>
      <c r="O28" s="18">
        <f>M28-N28</f>
        <v>58.8</v>
      </c>
      <c r="P28" s="32">
        <v>13</v>
      </c>
      <c r="Q28" s="32">
        <v>17</v>
      </c>
    </row>
    <row r="29" spans="1:17" s="12" customFormat="1" ht="12.75">
      <c r="A29" s="24" t="s">
        <v>44</v>
      </c>
      <c r="B29" s="22">
        <v>13.7</v>
      </c>
      <c r="C29" s="22">
        <v>13.7</v>
      </c>
      <c r="D29" s="14">
        <f>(B29+C29)/2</f>
        <v>13.7</v>
      </c>
      <c r="E29" s="22">
        <v>12.5</v>
      </c>
      <c r="F29" s="22">
        <v>11.6</v>
      </c>
      <c r="G29" s="14">
        <f>(E29+F29)/2</f>
        <v>12.05</v>
      </c>
      <c r="H29" s="22">
        <v>10.6</v>
      </c>
      <c r="I29" s="22">
        <v>11.9</v>
      </c>
      <c r="J29" s="22">
        <f>SUM(H29:I29)</f>
        <v>22.5</v>
      </c>
      <c r="K29" s="22">
        <v>10.7</v>
      </c>
      <c r="L29" s="14">
        <f>J29+K29</f>
        <v>33.2</v>
      </c>
      <c r="M29" s="18">
        <f>L29+G29+D29</f>
        <v>58.95</v>
      </c>
      <c r="N29" s="23">
        <v>0.5</v>
      </c>
      <c r="O29" s="14">
        <f>M29-N29</f>
        <v>58.45</v>
      </c>
      <c r="P29" s="33">
        <v>14</v>
      </c>
      <c r="Q29" s="33">
        <v>18</v>
      </c>
    </row>
  </sheetData>
  <sheetProtection selectLockedCells="1" selectUnlockedCells="1"/>
  <mergeCells count="3">
    <mergeCell ref="B1:D1"/>
    <mergeCell ref="E1:G1"/>
    <mergeCell ref="H1:L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Balash</dc:creator>
  <cp:keywords/>
  <dc:description/>
  <cp:lastModifiedBy>Dan Balash</cp:lastModifiedBy>
  <dcterms:created xsi:type="dcterms:W3CDTF">2012-07-20T02:50:17Z</dcterms:created>
  <dcterms:modified xsi:type="dcterms:W3CDTF">2012-07-20T03:38:13Z</dcterms:modified>
  <cp:category/>
  <cp:version/>
  <cp:contentType/>
  <cp:contentStatus/>
  <cp:revision>1</cp:revision>
</cp:coreProperties>
</file>