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13_ncr:1_{03B662C9-3634-4984-A7CB-F15D2D3D85CD}" xr6:coauthVersionLast="37" xr6:coauthVersionMax="37" xr10:uidLastSave="{00000000-0000-0000-0000-000000000000}"/>
  <bookViews>
    <workbookView xWindow="0" yWindow="0" windowWidth="20460" windowHeight="7455" tabRatio="657" xr2:uid="{00000000-000D-0000-FFFF-FFFF00000000}"/>
  </bookViews>
  <sheets>
    <sheet name="1A-4A Prelims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4" i="1" l="1"/>
  <c r="W15" i="1"/>
  <c r="W16" i="1"/>
  <c r="W17" i="1"/>
  <c r="W18" i="1"/>
  <c r="W19" i="1"/>
  <c r="W20" i="1"/>
  <c r="W21" i="1"/>
  <c r="W22" i="1"/>
  <c r="W23" i="1"/>
  <c r="W14" i="1"/>
  <c r="V15" i="1"/>
  <c r="V16" i="1"/>
  <c r="V17" i="1"/>
  <c r="V18" i="1"/>
  <c r="V19" i="1"/>
  <c r="V20" i="1"/>
  <c r="V21" i="1"/>
  <c r="V22" i="1"/>
  <c r="V23" i="1"/>
  <c r="V14" i="1"/>
  <c r="U15" i="1"/>
  <c r="U16" i="1"/>
  <c r="U17" i="1"/>
  <c r="U18" i="1"/>
  <c r="U19" i="1"/>
  <c r="U20" i="1"/>
  <c r="U21" i="1"/>
  <c r="U22" i="1"/>
  <c r="U23" i="1"/>
  <c r="U14" i="1"/>
  <c r="T15" i="1"/>
  <c r="T16" i="1"/>
  <c r="T17" i="1"/>
  <c r="T18" i="1"/>
  <c r="T19" i="1"/>
  <c r="T20" i="1"/>
  <c r="T21" i="1"/>
  <c r="T22" i="1"/>
  <c r="T23" i="1"/>
  <c r="T14" i="1"/>
  <c r="S15" i="1"/>
  <c r="S16" i="1"/>
  <c r="S17" i="1"/>
  <c r="S18" i="1"/>
  <c r="S19" i="1"/>
  <c r="S20" i="1"/>
  <c r="S21" i="1"/>
  <c r="S22" i="1"/>
  <c r="S23" i="1"/>
  <c r="S14" i="1"/>
  <c r="R15" i="1"/>
  <c r="R16" i="1"/>
  <c r="R17" i="1"/>
  <c r="R18" i="1"/>
  <c r="R19" i="1"/>
  <c r="R20" i="1"/>
  <c r="R21" i="1"/>
  <c r="R22" i="1"/>
  <c r="R23" i="1"/>
  <c r="R14" i="1"/>
  <c r="AE7" i="1"/>
  <c r="AE8" i="1"/>
  <c r="AE9" i="1"/>
  <c r="AE10" i="1"/>
  <c r="AE11" i="1"/>
  <c r="AE6" i="1"/>
  <c r="AD7" i="1"/>
  <c r="AD8" i="1"/>
  <c r="AD9" i="1"/>
  <c r="AD10" i="1"/>
  <c r="AD11" i="1"/>
  <c r="AD6" i="1"/>
  <c r="AC7" i="1"/>
  <c r="AC8" i="1"/>
  <c r="AC9" i="1"/>
  <c r="AC10" i="1"/>
  <c r="AC11" i="1"/>
  <c r="AC6" i="1"/>
  <c r="AB7" i="1"/>
  <c r="AB8" i="1"/>
  <c r="AB9" i="1"/>
  <c r="AB10" i="1"/>
  <c r="AB11" i="1"/>
  <c r="AB6" i="1"/>
  <c r="AA7" i="1"/>
  <c r="AA8" i="1"/>
  <c r="AA9" i="1"/>
  <c r="AA10" i="1"/>
  <c r="AA11" i="1"/>
  <c r="AA6" i="1"/>
  <c r="Z7" i="1"/>
  <c r="Z8" i="1"/>
  <c r="Z9" i="1"/>
  <c r="Z10" i="1"/>
  <c r="Z11" i="1"/>
  <c r="Z6" i="1"/>
  <c r="Y7" i="1"/>
  <c r="Y8" i="1"/>
  <c r="Y9" i="1"/>
  <c r="Y10" i="1"/>
  <c r="Y11" i="1"/>
  <c r="Y6" i="1"/>
  <c r="X7" i="1"/>
  <c r="X8" i="1"/>
  <c r="X9" i="1"/>
  <c r="X10" i="1"/>
  <c r="X11" i="1"/>
  <c r="X6" i="1"/>
  <c r="W7" i="1"/>
  <c r="W8" i="1"/>
  <c r="W9" i="1"/>
  <c r="W10" i="1"/>
  <c r="W11" i="1"/>
  <c r="W6" i="1"/>
  <c r="V7" i="1"/>
  <c r="V8" i="1"/>
  <c r="V9" i="1"/>
  <c r="V10" i="1"/>
  <c r="V11" i="1"/>
  <c r="V6" i="1"/>
  <c r="U7" i="1"/>
  <c r="U8" i="1"/>
  <c r="U9" i="1"/>
  <c r="U10" i="1"/>
  <c r="U11" i="1"/>
  <c r="U6" i="1"/>
  <c r="T7" i="1"/>
  <c r="T8" i="1"/>
  <c r="T9" i="1"/>
  <c r="T10" i="1"/>
  <c r="T11" i="1"/>
  <c r="T6" i="1"/>
  <c r="S7" i="1"/>
  <c r="S8" i="1"/>
  <c r="S9" i="1"/>
  <c r="S10" i="1"/>
  <c r="S11" i="1"/>
  <c r="S6" i="1"/>
  <c r="R7" i="1"/>
  <c r="R8" i="1"/>
  <c r="R9" i="1"/>
  <c r="R10" i="1"/>
  <c r="R11" i="1"/>
  <c r="R6" i="1"/>
  <c r="X21" i="1"/>
  <c r="X22" i="1"/>
  <c r="X23" i="1"/>
  <c r="X20" i="1"/>
  <c r="X15" i="1"/>
  <c r="X16" i="1"/>
  <c r="X17" i="1"/>
  <c r="X18" i="1"/>
  <c r="X19" i="1"/>
  <c r="AE14" i="1"/>
  <c r="AE15" i="1"/>
  <c r="AE16" i="1"/>
  <c r="AE17" i="1"/>
  <c r="AE18" i="1"/>
  <c r="AE19" i="1"/>
  <c r="AE20" i="1"/>
  <c r="AE21" i="1"/>
  <c r="AE22" i="1"/>
  <c r="AE23" i="1"/>
  <c r="AD14" i="1"/>
  <c r="AD15" i="1"/>
  <c r="AD16" i="1"/>
  <c r="AD17" i="1"/>
  <c r="AD18" i="1"/>
  <c r="AD19" i="1"/>
  <c r="AD20" i="1"/>
  <c r="AD21" i="1"/>
  <c r="AD22" i="1"/>
  <c r="AD23" i="1"/>
  <c r="AC14" i="1"/>
  <c r="AC15" i="1"/>
  <c r="AC16" i="1"/>
  <c r="AC17" i="1"/>
  <c r="AC18" i="1"/>
  <c r="AC19" i="1"/>
  <c r="AC20" i="1"/>
  <c r="AC21" i="1"/>
  <c r="AC22" i="1"/>
  <c r="AC23" i="1"/>
  <c r="AB14" i="1"/>
  <c r="AB15" i="1"/>
  <c r="AB16" i="1"/>
  <c r="AB17" i="1"/>
  <c r="AB18" i="1"/>
  <c r="AB19" i="1"/>
  <c r="AB20" i="1"/>
  <c r="AB21" i="1"/>
  <c r="AB22" i="1"/>
  <c r="AB23" i="1"/>
  <c r="AA14" i="1"/>
  <c r="AA15" i="1"/>
  <c r="AA16" i="1"/>
  <c r="AA17" i="1"/>
  <c r="AA18" i="1"/>
  <c r="AA19" i="1"/>
  <c r="AA20" i="1"/>
  <c r="AA21" i="1"/>
  <c r="AA22" i="1"/>
  <c r="AA23" i="1"/>
  <c r="Z14" i="1"/>
  <c r="Z15" i="1"/>
  <c r="Z16" i="1"/>
  <c r="Z17" i="1"/>
  <c r="Z18" i="1"/>
  <c r="Z19" i="1"/>
  <c r="Z20" i="1"/>
  <c r="Z21" i="1"/>
  <c r="Z22" i="1"/>
  <c r="Z23" i="1"/>
  <c r="Y14" i="1"/>
  <c r="Y15" i="1"/>
  <c r="Y16" i="1"/>
  <c r="Y17" i="1"/>
  <c r="Y18" i="1"/>
  <c r="Y19" i="1"/>
  <c r="Y20" i="1"/>
  <c r="Y21" i="1"/>
  <c r="Y22" i="1"/>
  <c r="Y23" i="1"/>
  <c r="J14" i="1" l="1"/>
  <c r="L14" i="1" s="1"/>
  <c r="J15" i="1"/>
  <c r="L15" i="1" s="1"/>
  <c r="G14" i="1"/>
  <c r="G15" i="1"/>
  <c r="D14" i="1"/>
  <c r="D15" i="1"/>
  <c r="M14" i="1" l="1"/>
  <c r="O14" i="1" s="1"/>
  <c r="M15" i="1"/>
  <c r="O15" i="1" s="1"/>
  <c r="J19" i="1" l="1"/>
  <c r="L19" i="1" s="1"/>
  <c r="G19" i="1"/>
  <c r="D19" i="1"/>
  <c r="D6" i="1"/>
  <c r="G6" i="1"/>
  <c r="J6" i="1"/>
  <c r="L6" i="1" s="1"/>
  <c r="D7" i="1"/>
  <c r="G7" i="1"/>
  <c r="J7" i="1"/>
  <c r="L7" i="1" s="1"/>
  <c r="D8" i="1"/>
  <c r="G8" i="1"/>
  <c r="J8" i="1"/>
  <c r="L8" i="1" s="1"/>
  <c r="D9" i="1"/>
  <c r="G9" i="1"/>
  <c r="J9" i="1"/>
  <c r="L9" i="1" s="1"/>
  <c r="D10" i="1"/>
  <c r="G10" i="1"/>
  <c r="J10" i="1"/>
  <c r="L10" i="1" s="1"/>
  <c r="D11" i="1"/>
  <c r="G11" i="1"/>
  <c r="J11" i="1"/>
  <c r="L11" i="1" s="1"/>
  <c r="D16" i="1"/>
  <c r="G16" i="1"/>
  <c r="J16" i="1"/>
  <c r="L16" i="1" s="1"/>
  <c r="D17" i="1"/>
  <c r="G17" i="1"/>
  <c r="J17" i="1"/>
  <c r="L17" i="1" s="1"/>
  <c r="D18" i="1"/>
  <c r="G18" i="1"/>
  <c r="J18" i="1"/>
  <c r="L18" i="1" s="1"/>
  <c r="D20" i="1"/>
  <c r="G20" i="1"/>
  <c r="J20" i="1"/>
  <c r="L20" i="1" s="1"/>
  <c r="D21" i="1"/>
  <c r="G21" i="1"/>
  <c r="J21" i="1"/>
  <c r="L21" i="1" s="1"/>
  <c r="D22" i="1"/>
  <c r="G22" i="1"/>
  <c r="J22" i="1"/>
  <c r="L22" i="1" s="1"/>
  <c r="D23" i="1"/>
  <c r="G23" i="1"/>
  <c r="J23" i="1"/>
  <c r="L23" i="1" s="1"/>
  <c r="M21" i="1" l="1"/>
  <c r="O21" i="1" s="1"/>
  <c r="M23" i="1"/>
  <c r="O23" i="1" s="1"/>
  <c r="M20" i="1"/>
  <c r="O20" i="1" s="1"/>
  <c r="M19" i="1"/>
  <c r="O19" i="1" s="1"/>
  <c r="M16" i="1"/>
  <c r="O16" i="1" s="1"/>
  <c r="M9" i="1"/>
  <c r="O9" i="1" s="1"/>
  <c r="M18" i="1"/>
  <c r="O18" i="1" s="1"/>
  <c r="M17" i="1"/>
  <c r="O17" i="1" s="1"/>
  <c r="M8" i="1"/>
  <c r="O8" i="1" s="1"/>
  <c r="M10" i="1"/>
  <c r="O10" i="1" s="1"/>
  <c r="M6" i="1"/>
  <c r="O6" i="1" s="1"/>
  <c r="M11" i="1"/>
  <c r="O11" i="1" s="1"/>
  <c r="M7" i="1"/>
  <c r="O7" i="1" s="1"/>
  <c r="M22" i="1"/>
  <c r="O22" i="1" s="1"/>
  <c r="P17" i="1" l="1"/>
  <c r="P19" i="1"/>
  <c r="P20" i="1"/>
  <c r="P22" i="1"/>
  <c r="P23" i="1"/>
  <c r="P18" i="1"/>
  <c r="P16" i="1"/>
  <c r="P15" i="1"/>
  <c r="P14" i="1"/>
  <c r="P21" i="1"/>
  <c r="Q8" i="1"/>
  <c r="Q14" i="1"/>
  <c r="Q18" i="1"/>
  <c r="Q22" i="1"/>
  <c r="Q6" i="1"/>
  <c r="Q7" i="1"/>
  <c r="Q11" i="1"/>
  <c r="Q21" i="1"/>
  <c r="Q9" i="1"/>
  <c r="Q15" i="1"/>
  <c r="Q19" i="1"/>
  <c r="Q23" i="1"/>
  <c r="Q10" i="1"/>
  <c r="Q16" i="1"/>
  <c r="Q20" i="1"/>
  <c r="Q17" i="1"/>
  <c r="P7" i="1"/>
  <c r="P8" i="1"/>
  <c r="P6" i="1"/>
  <c r="P9" i="1"/>
  <c r="P10" i="1"/>
  <c r="P11" i="1"/>
</calcChain>
</file>

<file path=xl/sharedStrings.xml><?xml version="1.0" encoding="utf-8"?>
<sst xmlns="http://schemas.openxmlformats.org/spreadsheetml/2006/main" count="81" uniqueCount="55">
  <si>
    <t>Music</t>
  </si>
  <si>
    <t>Visual</t>
  </si>
  <si>
    <t>General Effect</t>
  </si>
  <si>
    <t>Sub</t>
  </si>
  <si>
    <t>Pen.</t>
  </si>
  <si>
    <t>Final</t>
  </si>
  <si>
    <t>Class</t>
  </si>
  <si>
    <t>Prelim</t>
  </si>
  <si>
    <t>Class Ordinals</t>
  </si>
  <si>
    <t>Ind.</t>
  </si>
  <si>
    <t>Ens.</t>
  </si>
  <si>
    <t>Music 1</t>
  </si>
  <si>
    <t>Music 2</t>
  </si>
  <si>
    <t>Music Total</t>
  </si>
  <si>
    <t xml:space="preserve">Visual </t>
  </si>
  <si>
    <t>GE Total</t>
  </si>
  <si>
    <t>Total</t>
  </si>
  <si>
    <t>Score</t>
  </si>
  <si>
    <t>Rank</t>
  </si>
  <si>
    <t>Mus</t>
  </si>
  <si>
    <t>Vis</t>
  </si>
  <si>
    <t xml:space="preserve">Mus </t>
  </si>
  <si>
    <t>Avg.</t>
  </si>
  <si>
    <t>Ind</t>
  </si>
  <si>
    <t>Ens</t>
  </si>
  <si>
    <t>GE 1</t>
  </si>
  <si>
    <t>GE 2</t>
  </si>
  <si>
    <t>GE</t>
  </si>
  <si>
    <t>F. Bischoff</t>
  </si>
  <si>
    <t>J. Denton</t>
  </si>
  <si>
    <t>G. Adsit</t>
  </si>
  <si>
    <t>P. Hinman</t>
  </si>
  <si>
    <t>W. Chumley</t>
  </si>
  <si>
    <t>J. Webb</t>
  </si>
  <si>
    <t>K.Miller</t>
  </si>
  <si>
    <t>M. Turner</t>
  </si>
  <si>
    <t>Class 5A</t>
  </si>
  <si>
    <t>Edwardsville</t>
  </si>
  <si>
    <t>Wheaton North</t>
  </si>
  <si>
    <t>O'Fallon Township</t>
  </si>
  <si>
    <t>Prospect</t>
  </si>
  <si>
    <t>Victor J. Andrew</t>
  </si>
  <si>
    <t>Plainfield North</t>
  </si>
  <si>
    <t>Class 6A</t>
  </si>
  <si>
    <t>Huntley</t>
  </si>
  <si>
    <t>Naperville Central</t>
  </si>
  <si>
    <t>William Howard Taft</t>
  </si>
  <si>
    <t>Rockford</t>
  </si>
  <si>
    <t>Normal</t>
  </si>
  <si>
    <t>Lincoln-Way</t>
  </si>
  <si>
    <t>Downers Grove South</t>
  </si>
  <si>
    <t>Lake Park</t>
  </si>
  <si>
    <t>Joliet West</t>
  </si>
  <si>
    <t>Lockport Township</t>
  </si>
  <si>
    <t>5A-6A Overall Ordinals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</si>
</sst>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2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workbookViewId="0">
      <selection activeCell="Q19" sqref="Q19"/>
    </sheetView>
  </sheetViews>
  <sheetFormatPr defaultColWidth="11.5703125" defaultRowHeight="12.75" x14ac:dyDescent="0.2"/>
  <cols>
    <col min="1" max="1" width="20" style="1" customWidth="1"/>
    <col min="2" max="2" width="12" style="1" bestFit="1" customWidth="1"/>
    <col min="3" max="3" width="11.140625" style="1" bestFit="1" customWidth="1"/>
    <col min="4" max="4" width="8.7109375" style="2" bestFit="1" customWidth="1"/>
    <col min="5" max="5" width="9.28515625" style="1" bestFit="1" customWidth="1"/>
    <col min="6" max="6" width="7.85546875" style="3" customWidth="1"/>
    <col min="7" max="7" width="7.85546875" style="4" customWidth="1"/>
    <col min="8" max="9" width="10.28515625" style="1" customWidth="1"/>
    <col min="10" max="10" width="11.5703125" style="5"/>
    <col min="11" max="11" width="10.28515625" style="1" customWidth="1"/>
    <col min="12" max="12" width="11.5703125" style="5"/>
    <col min="13" max="14" width="11.5703125" style="1"/>
    <col min="15" max="15" width="11.5703125" style="5"/>
    <col min="16" max="16" width="6.28515625" customWidth="1"/>
    <col min="17" max="17" width="9" style="19" customWidth="1"/>
    <col min="18" max="23" width="5.140625" style="1" customWidth="1"/>
    <col min="24" max="24" width="5.140625" style="6" customWidth="1"/>
    <col min="25" max="31" width="5.140625" style="1" customWidth="1"/>
  </cols>
  <sheetData>
    <row r="1" spans="1:31" s="7" customFormat="1" x14ac:dyDescent="0.2">
      <c r="B1" s="23" t="s">
        <v>0</v>
      </c>
      <c r="C1" s="23"/>
      <c r="D1" s="23"/>
      <c r="E1" s="23" t="s">
        <v>1</v>
      </c>
      <c r="F1" s="23"/>
      <c r="G1" s="23"/>
      <c r="H1" s="23" t="s">
        <v>2</v>
      </c>
      <c r="I1" s="23"/>
      <c r="J1" s="23"/>
      <c r="K1" s="23"/>
      <c r="L1" s="23"/>
      <c r="M1" s="4" t="s">
        <v>3</v>
      </c>
      <c r="N1" s="4" t="s">
        <v>4</v>
      </c>
      <c r="O1" s="4" t="s">
        <v>5</v>
      </c>
      <c r="P1" s="4" t="s">
        <v>6</v>
      </c>
      <c r="Q1" s="16" t="s">
        <v>7</v>
      </c>
      <c r="R1" s="24" t="s">
        <v>8</v>
      </c>
      <c r="S1" s="24"/>
      <c r="T1" s="24"/>
      <c r="U1" s="24"/>
      <c r="V1" s="24"/>
      <c r="W1" s="24"/>
      <c r="X1" s="24"/>
      <c r="Y1" s="24" t="s">
        <v>54</v>
      </c>
      <c r="Z1" s="24"/>
      <c r="AA1" s="24"/>
      <c r="AB1" s="24"/>
      <c r="AC1" s="24"/>
      <c r="AD1" s="24"/>
      <c r="AE1" s="24"/>
    </row>
    <row r="2" spans="1:31" s="7" customFormat="1" x14ac:dyDescent="0.2">
      <c r="B2" s="7" t="s">
        <v>9</v>
      </c>
      <c r="C2" s="7" t="s">
        <v>10</v>
      </c>
      <c r="D2" s="7" t="s">
        <v>0</v>
      </c>
      <c r="E2" s="7" t="s">
        <v>9</v>
      </c>
      <c r="F2" s="8" t="s">
        <v>10</v>
      </c>
      <c r="G2" s="7" t="s">
        <v>1</v>
      </c>
      <c r="H2" s="7" t="s">
        <v>11</v>
      </c>
      <c r="I2" s="7" t="s">
        <v>12</v>
      </c>
      <c r="J2" s="4" t="s">
        <v>13</v>
      </c>
      <c r="K2" s="7" t="s">
        <v>14</v>
      </c>
      <c r="L2" s="4" t="s">
        <v>15</v>
      </c>
      <c r="M2" s="7" t="s">
        <v>16</v>
      </c>
      <c r="O2" s="4" t="s">
        <v>17</v>
      </c>
      <c r="P2" s="7" t="s">
        <v>18</v>
      </c>
      <c r="Q2" s="17" t="s">
        <v>18</v>
      </c>
      <c r="R2" s="7" t="s">
        <v>19</v>
      </c>
      <c r="S2" s="7" t="s">
        <v>19</v>
      </c>
      <c r="T2" s="7" t="s">
        <v>20</v>
      </c>
      <c r="U2" s="7" t="s">
        <v>20</v>
      </c>
      <c r="V2" s="7" t="s">
        <v>21</v>
      </c>
      <c r="W2" s="7" t="s">
        <v>19</v>
      </c>
      <c r="X2" s="9" t="s">
        <v>20</v>
      </c>
      <c r="Y2" s="7" t="s">
        <v>19</v>
      </c>
      <c r="Z2" s="7" t="s">
        <v>19</v>
      </c>
      <c r="AA2" s="7" t="s">
        <v>20</v>
      </c>
      <c r="AB2" s="7" t="s">
        <v>20</v>
      </c>
      <c r="AC2" s="7" t="s">
        <v>21</v>
      </c>
      <c r="AD2" s="7" t="s">
        <v>19</v>
      </c>
      <c r="AE2" s="9" t="s">
        <v>20</v>
      </c>
    </row>
    <row r="3" spans="1:31" s="10" customFormat="1" x14ac:dyDescent="0.2">
      <c r="B3" s="10" t="s">
        <v>33</v>
      </c>
      <c r="C3" s="10" t="s">
        <v>29</v>
      </c>
      <c r="D3" s="2" t="s">
        <v>22</v>
      </c>
      <c r="E3" s="10" t="s">
        <v>32</v>
      </c>
      <c r="F3" s="11" t="s">
        <v>34</v>
      </c>
      <c r="G3" s="4" t="s">
        <v>22</v>
      </c>
      <c r="H3" s="10" t="s">
        <v>31</v>
      </c>
      <c r="I3" s="10" t="s">
        <v>30</v>
      </c>
      <c r="J3" s="12"/>
      <c r="K3" s="10" t="s">
        <v>35</v>
      </c>
      <c r="L3" s="12"/>
      <c r="N3" s="10" t="s">
        <v>28</v>
      </c>
      <c r="O3" s="12"/>
      <c r="Q3" s="18"/>
      <c r="R3" s="10" t="s">
        <v>23</v>
      </c>
      <c r="S3" s="10" t="s">
        <v>24</v>
      </c>
      <c r="T3" s="10" t="s">
        <v>23</v>
      </c>
      <c r="U3" s="10" t="s">
        <v>10</v>
      </c>
      <c r="V3" s="10" t="s">
        <v>25</v>
      </c>
      <c r="W3" s="10" t="s">
        <v>26</v>
      </c>
      <c r="X3" s="13" t="s">
        <v>27</v>
      </c>
      <c r="Y3" s="10" t="s">
        <v>23</v>
      </c>
      <c r="Z3" s="10" t="s">
        <v>24</v>
      </c>
      <c r="AA3" s="10" t="s">
        <v>23</v>
      </c>
      <c r="AB3" s="10" t="s">
        <v>10</v>
      </c>
      <c r="AC3" s="10" t="s">
        <v>25</v>
      </c>
      <c r="AD3" s="10" t="s">
        <v>26</v>
      </c>
      <c r="AE3" s="13" t="s">
        <v>27</v>
      </c>
    </row>
    <row r="5" spans="1:31" x14ac:dyDescent="0.2">
      <c r="A5" s="7" t="s">
        <v>36</v>
      </c>
    </row>
    <row r="6" spans="1:31" x14ac:dyDescent="0.2">
      <c r="A6" s="1" t="s">
        <v>37</v>
      </c>
      <c r="B6" s="14">
        <v>14.3</v>
      </c>
      <c r="C6" s="14">
        <v>15.2</v>
      </c>
      <c r="D6" s="2">
        <f t="shared" ref="D6:D15" si="0">(B6+C6)/2</f>
        <v>14.75</v>
      </c>
      <c r="E6" s="14">
        <v>12.7</v>
      </c>
      <c r="F6" s="20">
        <v>14.4</v>
      </c>
      <c r="G6" s="2">
        <f t="shared" ref="G6:G15" si="1">(E6+F6)/2</f>
        <v>13.55</v>
      </c>
      <c r="H6" s="14">
        <v>15.2</v>
      </c>
      <c r="I6" s="14">
        <v>14.8</v>
      </c>
      <c r="J6" s="2">
        <f t="shared" ref="J6:J15" si="2">H6+I6</f>
        <v>30</v>
      </c>
      <c r="K6" s="14">
        <v>14.4</v>
      </c>
      <c r="L6" s="2">
        <f t="shared" ref="L6:L15" si="3">J6+K6</f>
        <v>44.4</v>
      </c>
      <c r="M6" s="14">
        <f t="shared" ref="M6:M15" si="4">D6+G6+L6</f>
        <v>72.7</v>
      </c>
      <c r="N6" s="14"/>
      <c r="O6" s="2">
        <f t="shared" ref="O6:O15" si="5">M6-N6</f>
        <v>72.7</v>
      </c>
      <c r="P6" s="21">
        <f>RANK(O6,$O$6:$O$11)</f>
        <v>3</v>
      </c>
      <c r="Q6" s="22">
        <f>RANK(O6,$O$6:$O$23)</f>
        <v>8</v>
      </c>
      <c r="R6" s="1">
        <f>RANK(B6,B$6:B$11)</f>
        <v>5</v>
      </c>
      <c r="S6" s="1">
        <f>RANK(C6,C$6:C$11)</f>
        <v>3</v>
      </c>
      <c r="T6" s="1">
        <f>RANK(E6,E$6:E$11)</f>
        <v>5</v>
      </c>
      <c r="U6" s="1">
        <f>RANK(F6,F$6:F$11)</f>
        <v>4</v>
      </c>
      <c r="V6" s="1">
        <f>RANK(H6,H$6:H$11)</f>
        <v>3</v>
      </c>
      <c r="W6" s="1">
        <f>RANK(I6,I$6:I$11)</f>
        <v>3</v>
      </c>
      <c r="X6" s="1">
        <f>RANK(K6,K$6:K$11)</f>
        <v>4</v>
      </c>
      <c r="Y6" s="1">
        <f>RANK(B6,$B$6:$B$23)</f>
        <v>9</v>
      </c>
      <c r="Z6" s="1">
        <f>RANK(C6,$C$6:$C$23)</f>
        <v>8</v>
      </c>
      <c r="AA6" s="1">
        <f>RANK(E6,$E$6:$E$23)</f>
        <v>12</v>
      </c>
      <c r="AB6" s="1">
        <f>RANK(F6,$F$6:$F$23)</f>
        <v>9</v>
      </c>
      <c r="AC6" s="1">
        <f>RANK(H6,$H$6:$H$23)</f>
        <v>8</v>
      </c>
      <c r="AD6" s="1">
        <f>RANK(I6,$I$6:$I$23)</f>
        <v>8</v>
      </c>
      <c r="AE6" s="1">
        <f>RANK(K6,$K$6:$K$23)</f>
        <v>11</v>
      </c>
    </row>
    <row r="7" spans="1:31" x14ac:dyDescent="0.2">
      <c r="A7" s="1" t="s">
        <v>38</v>
      </c>
      <c r="B7" s="14">
        <v>13.6</v>
      </c>
      <c r="C7" s="14">
        <v>12.8</v>
      </c>
      <c r="D7" s="2">
        <f t="shared" si="0"/>
        <v>13.2</v>
      </c>
      <c r="E7" s="14">
        <v>12.3</v>
      </c>
      <c r="F7" s="20">
        <v>12.6</v>
      </c>
      <c r="G7" s="2">
        <f t="shared" si="1"/>
        <v>12.45</v>
      </c>
      <c r="H7" s="14">
        <v>13</v>
      </c>
      <c r="I7" s="14">
        <v>12.8</v>
      </c>
      <c r="J7" s="2">
        <f t="shared" si="2"/>
        <v>25.8</v>
      </c>
      <c r="K7" s="14">
        <v>12.8</v>
      </c>
      <c r="L7" s="2">
        <f t="shared" si="3"/>
        <v>38.6</v>
      </c>
      <c r="M7" s="14">
        <f t="shared" si="4"/>
        <v>64.25</v>
      </c>
      <c r="N7" s="14"/>
      <c r="O7" s="2">
        <f t="shared" si="5"/>
        <v>64.25</v>
      </c>
      <c r="P7" s="21">
        <f>RANK(O7,$O$6:$O$11)</f>
        <v>6</v>
      </c>
      <c r="Q7" s="22">
        <f t="shared" ref="Q7:Q23" si="6">RANK(O7,$O$6:$O$23)</f>
        <v>12</v>
      </c>
      <c r="R7" s="1">
        <f>RANK(B7,B$6:B$11)</f>
        <v>6</v>
      </c>
      <c r="S7" s="1">
        <f>RANK(C7,C$6:C$11)</f>
        <v>5</v>
      </c>
      <c r="T7" s="1">
        <f>RANK(E7,E$6:E$11)</f>
        <v>6</v>
      </c>
      <c r="U7" s="1">
        <f>RANK(F7,F$6:F$11)</f>
        <v>6</v>
      </c>
      <c r="V7" s="1">
        <f>RANK(H7,H$6:H$11)</f>
        <v>5</v>
      </c>
      <c r="W7" s="1">
        <f>RANK(I7,I$6:I$11)</f>
        <v>5</v>
      </c>
      <c r="X7" s="1">
        <f>RANK(K7,K$6:K$11)</f>
        <v>6</v>
      </c>
      <c r="Y7" s="1">
        <f t="shared" ref="Y7:Y11" si="7">RANK(B7,$B$6:$B$23)</f>
        <v>10</v>
      </c>
      <c r="Z7" s="1">
        <f t="shared" ref="Z7:Z11" si="8">RANK(C7,$C$6:$C$23)</f>
        <v>11</v>
      </c>
      <c r="AA7" s="1">
        <f t="shared" ref="AA7:AA11" si="9">RANK(E7,$E$6:$E$23)</f>
        <v>14</v>
      </c>
      <c r="AB7" s="1">
        <f t="shared" ref="AB7:AB11" si="10">RANK(F7,$F$6:$F$23)</f>
        <v>14</v>
      </c>
      <c r="AC7" s="1">
        <f t="shared" ref="AC7:AC11" si="11">RANK(H7,$H$6:$H$23)</f>
        <v>11</v>
      </c>
      <c r="AD7" s="1">
        <f t="shared" ref="AD7:AD11" si="12">RANK(I7,$I$6:$I$23)</f>
        <v>11</v>
      </c>
      <c r="AE7" s="1">
        <f t="shared" ref="AE7:AE11" si="13">RANK(K7,$K$6:$K$23)</f>
        <v>14</v>
      </c>
    </row>
    <row r="8" spans="1:31" x14ac:dyDescent="0.2">
      <c r="A8" s="1" t="s">
        <v>39</v>
      </c>
      <c r="B8" s="14">
        <v>16.600000000000001</v>
      </c>
      <c r="C8" s="14">
        <v>17.2</v>
      </c>
      <c r="D8" s="2">
        <f t="shared" si="0"/>
        <v>16.899999999999999</v>
      </c>
      <c r="E8" s="14">
        <v>16.399999999999999</v>
      </c>
      <c r="F8" s="20">
        <v>16.5</v>
      </c>
      <c r="G8" s="2">
        <f t="shared" si="1"/>
        <v>16.45</v>
      </c>
      <c r="H8" s="14">
        <v>17.100000000000001</v>
      </c>
      <c r="I8" s="14">
        <v>17</v>
      </c>
      <c r="J8" s="2">
        <f t="shared" si="2"/>
        <v>34.1</v>
      </c>
      <c r="K8" s="14">
        <v>16.7</v>
      </c>
      <c r="L8" s="2">
        <f t="shared" si="3"/>
        <v>50.8</v>
      </c>
      <c r="M8" s="14">
        <f t="shared" si="4"/>
        <v>84.149999999999991</v>
      </c>
      <c r="N8" s="14"/>
      <c r="O8" s="2">
        <f t="shared" si="5"/>
        <v>84.149999999999991</v>
      </c>
      <c r="P8" s="21">
        <f>RANK(O8,$O$6:$O$11)</f>
        <v>1</v>
      </c>
      <c r="Q8" s="22">
        <f t="shared" si="6"/>
        <v>3</v>
      </c>
      <c r="R8" s="1">
        <f>RANK(B8,B$6:B$11)</f>
        <v>3</v>
      </c>
      <c r="S8" s="1">
        <f>RANK(C8,C$6:C$11)</f>
        <v>1</v>
      </c>
      <c r="T8" s="1">
        <f>RANK(E8,E$6:E$11)</f>
        <v>1</v>
      </c>
      <c r="U8" s="1">
        <f>RANK(F8,F$6:F$11)</f>
        <v>1</v>
      </c>
      <c r="V8" s="1">
        <f>RANK(H8,H$6:H$11)</f>
        <v>1</v>
      </c>
      <c r="W8" s="1">
        <f>RANK(I8,I$6:I$11)</f>
        <v>1</v>
      </c>
      <c r="X8" s="1">
        <f>RANK(K8,K$6:K$11)</f>
        <v>1</v>
      </c>
      <c r="Y8" s="1">
        <f t="shared" si="7"/>
        <v>4</v>
      </c>
      <c r="Z8" s="1">
        <f t="shared" si="8"/>
        <v>1</v>
      </c>
      <c r="AA8" s="1">
        <f t="shared" si="9"/>
        <v>2</v>
      </c>
      <c r="AB8" s="1">
        <f t="shared" si="10"/>
        <v>4</v>
      </c>
      <c r="AC8" s="1">
        <f t="shared" si="11"/>
        <v>1</v>
      </c>
      <c r="AD8" s="1">
        <f t="shared" si="12"/>
        <v>1</v>
      </c>
      <c r="AE8" s="1">
        <f t="shared" si="13"/>
        <v>5</v>
      </c>
    </row>
    <row r="9" spans="1:31" x14ac:dyDescent="0.2">
      <c r="A9" s="1" t="s">
        <v>40</v>
      </c>
      <c r="B9" s="14">
        <v>16.3</v>
      </c>
      <c r="C9" s="14">
        <v>16</v>
      </c>
      <c r="D9" s="2">
        <f t="shared" si="0"/>
        <v>16.149999999999999</v>
      </c>
      <c r="E9" s="14">
        <v>15.4</v>
      </c>
      <c r="F9" s="20">
        <v>15.6</v>
      </c>
      <c r="G9" s="2">
        <f t="shared" si="1"/>
        <v>15.5</v>
      </c>
      <c r="H9" s="14">
        <v>16</v>
      </c>
      <c r="I9" s="14">
        <v>16</v>
      </c>
      <c r="J9" s="2">
        <f t="shared" si="2"/>
        <v>32</v>
      </c>
      <c r="K9" s="14">
        <v>15.6</v>
      </c>
      <c r="L9" s="2">
        <f t="shared" si="3"/>
        <v>47.6</v>
      </c>
      <c r="M9" s="14">
        <f t="shared" si="4"/>
        <v>79.25</v>
      </c>
      <c r="N9" s="14"/>
      <c r="O9" s="2">
        <f t="shared" si="5"/>
        <v>79.25</v>
      </c>
      <c r="P9" s="21">
        <f>RANK(O9,$O$6:$O$11)</f>
        <v>2</v>
      </c>
      <c r="Q9" s="22">
        <f t="shared" si="6"/>
        <v>6</v>
      </c>
      <c r="R9" s="1">
        <f>RANK(B9,B$6:B$11)</f>
        <v>4</v>
      </c>
      <c r="S9" s="1">
        <f>RANK(C9,C$6:C$11)</f>
        <v>2</v>
      </c>
      <c r="T9" s="1">
        <f>RANK(E9,E$6:E$11)</f>
        <v>4</v>
      </c>
      <c r="U9" s="1">
        <f>RANK(F9,F$6:F$11)</f>
        <v>2</v>
      </c>
      <c r="V9" s="1">
        <f>RANK(H9,H$6:H$11)</f>
        <v>2</v>
      </c>
      <c r="W9" s="1">
        <f>RANK(I9,I$6:I$11)</f>
        <v>2</v>
      </c>
      <c r="X9" s="1">
        <f>RANK(K9,K$6:K$11)</f>
        <v>2</v>
      </c>
      <c r="Y9" s="1">
        <f t="shared" si="7"/>
        <v>5</v>
      </c>
      <c r="Z9" s="1">
        <f t="shared" si="8"/>
        <v>6</v>
      </c>
      <c r="AA9" s="1">
        <f t="shared" si="9"/>
        <v>7</v>
      </c>
      <c r="AB9" s="1">
        <f t="shared" si="10"/>
        <v>6</v>
      </c>
      <c r="AC9" s="1">
        <f t="shared" si="11"/>
        <v>6</v>
      </c>
      <c r="AD9" s="1">
        <f t="shared" si="12"/>
        <v>5</v>
      </c>
      <c r="AE9" s="1">
        <f t="shared" si="13"/>
        <v>7</v>
      </c>
    </row>
    <row r="10" spans="1:31" x14ac:dyDescent="0.2">
      <c r="A10" s="1" t="s">
        <v>41</v>
      </c>
      <c r="B10" s="14">
        <v>16.899999999999999</v>
      </c>
      <c r="C10" s="14">
        <v>12.2</v>
      </c>
      <c r="D10" s="2">
        <f t="shared" si="0"/>
        <v>14.549999999999999</v>
      </c>
      <c r="E10" s="14">
        <v>15.7</v>
      </c>
      <c r="F10" s="20">
        <v>15.1</v>
      </c>
      <c r="G10" s="2">
        <f t="shared" si="1"/>
        <v>15.399999999999999</v>
      </c>
      <c r="H10" s="14">
        <v>12.5</v>
      </c>
      <c r="I10" s="14">
        <v>12.4</v>
      </c>
      <c r="J10" s="2">
        <f t="shared" si="2"/>
        <v>24.9</v>
      </c>
      <c r="K10" s="14">
        <v>14.9</v>
      </c>
      <c r="L10" s="2">
        <f t="shared" si="3"/>
        <v>39.799999999999997</v>
      </c>
      <c r="M10" s="14">
        <f t="shared" si="4"/>
        <v>69.75</v>
      </c>
      <c r="N10" s="14"/>
      <c r="O10" s="2">
        <f t="shared" si="5"/>
        <v>69.75</v>
      </c>
      <c r="P10" s="21">
        <f>RANK(O10,$O$6:$O$11)</f>
        <v>5</v>
      </c>
      <c r="Q10" s="22">
        <f t="shared" si="6"/>
        <v>10</v>
      </c>
      <c r="R10" s="1">
        <f>RANK(B10,B$6:B$11)</f>
        <v>2</v>
      </c>
      <c r="S10" s="1">
        <f>RANK(C10,C$6:C$11)</f>
        <v>6</v>
      </c>
      <c r="T10" s="1">
        <f>RANK(E10,E$6:E$11)</f>
        <v>2</v>
      </c>
      <c r="U10" s="1">
        <f>RANK(F10,F$6:F$11)</f>
        <v>3</v>
      </c>
      <c r="V10" s="1">
        <f>RANK(H10,H$6:H$11)</f>
        <v>6</v>
      </c>
      <c r="W10" s="1">
        <f>RANK(I10,I$6:I$11)</f>
        <v>6</v>
      </c>
      <c r="X10" s="1">
        <f>RANK(K10,K$6:K$11)</f>
        <v>3</v>
      </c>
      <c r="Y10" s="1">
        <f t="shared" si="7"/>
        <v>3</v>
      </c>
      <c r="Z10" s="1">
        <f t="shared" si="8"/>
        <v>12</v>
      </c>
      <c r="AA10" s="1">
        <f t="shared" si="9"/>
        <v>5</v>
      </c>
      <c r="AB10" s="1">
        <f t="shared" si="10"/>
        <v>7</v>
      </c>
      <c r="AC10" s="1">
        <f t="shared" si="11"/>
        <v>12</v>
      </c>
      <c r="AD10" s="1">
        <f t="shared" si="12"/>
        <v>12</v>
      </c>
      <c r="AE10" s="1">
        <f t="shared" si="13"/>
        <v>9</v>
      </c>
    </row>
    <row r="11" spans="1:31" x14ac:dyDescent="0.2">
      <c r="A11" s="1" t="s">
        <v>42</v>
      </c>
      <c r="B11" s="14">
        <v>17</v>
      </c>
      <c r="C11" s="14">
        <v>13.5</v>
      </c>
      <c r="D11" s="2">
        <f t="shared" si="0"/>
        <v>15.25</v>
      </c>
      <c r="E11" s="14">
        <v>15.6</v>
      </c>
      <c r="F11" s="20">
        <v>13.8</v>
      </c>
      <c r="G11" s="2">
        <f t="shared" si="1"/>
        <v>14.7</v>
      </c>
      <c r="H11" s="14">
        <v>13.5</v>
      </c>
      <c r="I11" s="14">
        <v>13.3</v>
      </c>
      <c r="J11" s="2">
        <f t="shared" si="2"/>
        <v>26.8</v>
      </c>
      <c r="K11" s="14">
        <v>13.5</v>
      </c>
      <c r="L11" s="2">
        <f t="shared" si="3"/>
        <v>40.299999999999997</v>
      </c>
      <c r="M11" s="14">
        <f t="shared" si="4"/>
        <v>70.25</v>
      </c>
      <c r="N11" s="14"/>
      <c r="O11" s="2">
        <f t="shared" si="5"/>
        <v>70.25</v>
      </c>
      <c r="P11" s="21">
        <f>RANK(O11,$O$6:$O$11)</f>
        <v>4</v>
      </c>
      <c r="Q11" s="22">
        <f t="shared" si="6"/>
        <v>9</v>
      </c>
      <c r="R11" s="1">
        <f>RANK(B11,B$6:B$11)</f>
        <v>1</v>
      </c>
      <c r="S11" s="1">
        <f>RANK(C11,C$6:C$11)</f>
        <v>4</v>
      </c>
      <c r="T11" s="1">
        <f>RANK(E11,E$6:E$11)</f>
        <v>3</v>
      </c>
      <c r="U11" s="1">
        <f>RANK(F11,F$6:F$11)</f>
        <v>5</v>
      </c>
      <c r="V11" s="1">
        <f>RANK(H11,H$6:H$11)</f>
        <v>4</v>
      </c>
      <c r="W11" s="1">
        <f>RANK(I11,I$6:I$11)</f>
        <v>4</v>
      </c>
      <c r="X11" s="1">
        <f>RANK(K11,K$6:K$11)</f>
        <v>5</v>
      </c>
      <c r="Y11" s="1">
        <f t="shared" si="7"/>
        <v>2</v>
      </c>
      <c r="Z11" s="1">
        <f t="shared" si="8"/>
        <v>9</v>
      </c>
      <c r="AA11" s="1">
        <f t="shared" si="9"/>
        <v>6</v>
      </c>
      <c r="AB11" s="1">
        <f t="shared" si="10"/>
        <v>13</v>
      </c>
      <c r="AC11" s="1">
        <f t="shared" si="11"/>
        <v>9</v>
      </c>
      <c r="AD11" s="1">
        <f t="shared" si="12"/>
        <v>9</v>
      </c>
      <c r="AE11" s="1">
        <f t="shared" si="13"/>
        <v>12</v>
      </c>
    </row>
    <row r="12" spans="1:31" x14ac:dyDescent="0.2">
      <c r="B12" s="14"/>
      <c r="C12" s="14"/>
      <c r="E12" s="14"/>
      <c r="F12" s="20"/>
      <c r="G12" s="2"/>
      <c r="H12" s="14"/>
      <c r="I12" s="14"/>
      <c r="J12" s="2"/>
      <c r="K12" s="14"/>
      <c r="L12" s="2"/>
      <c r="M12" s="14"/>
      <c r="N12" s="14"/>
      <c r="O12" s="2"/>
      <c r="P12" s="21"/>
      <c r="Q12" s="22"/>
    </row>
    <row r="13" spans="1:31" x14ac:dyDescent="0.2">
      <c r="A13" s="7" t="s">
        <v>43</v>
      </c>
      <c r="B13" s="14"/>
      <c r="C13" s="14"/>
      <c r="E13" s="14"/>
      <c r="F13" s="20"/>
      <c r="G13" s="2"/>
      <c r="H13" s="14"/>
      <c r="I13" s="14"/>
      <c r="J13" s="2"/>
      <c r="K13" s="14"/>
      <c r="L13" s="2"/>
      <c r="M13" s="14"/>
      <c r="N13" s="14"/>
      <c r="O13" s="2"/>
      <c r="P13" s="21"/>
      <c r="Q13" s="22"/>
    </row>
    <row r="14" spans="1:31" x14ac:dyDescent="0.2">
      <c r="A14" s="1" t="s">
        <v>44</v>
      </c>
      <c r="B14" s="14">
        <v>13.1</v>
      </c>
      <c r="C14" s="14">
        <v>11.2</v>
      </c>
      <c r="D14" s="2">
        <f t="shared" si="0"/>
        <v>12.149999999999999</v>
      </c>
      <c r="E14" s="14">
        <v>14</v>
      </c>
      <c r="F14" s="20">
        <v>14.6</v>
      </c>
      <c r="G14" s="2">
        <f t="shared" si="1"/>
        <v>14.3</v>
      </c>
      <c r="H14" s="14">
        <v>11.7</v>
      </c>
      <c r="I14" s="14">
        <v>11</v>
      </c>
      <c r="J14" s="2">
        <f t="shared" si="2"/>
        <v>22.7</v>
      </c>
      <c r="K14" s="14">
        <v>14.8</v>
      </c>
      <c r="L14" s="2">
        <f t="shared" si="3"/>
        <v>37.5</v>
      </c>
      <c r="M14" s="14">
        <f t="shared" si="4"/>
        <v>63.95</v>
      </c>
      <c r="N14" s="14"/>
      <c r="O14" s="2">
        <f t="shared" si="5"/>
        <v>63.95</v>
      </c>
      <c r="P14" s="21">
        <f>RANK(O14,$O$14:$O$23)</f>
        <v>7</v>
      </c>
      <c r="Q14" s="22">
        <f t="shared" si="6"/>
        <v>13</v>
      </c>
      <c r="R14" s="25">
        <f>RANK(B14,B$14:B$23)</f>
        <v>6</v>
      </c>
      <c r="S14" s="1">
        <f>RANK(C14,C$14:C$23)</f>
        <v>8</v>
      </c>
      <c r="T14" s="1">
        <f>RANK(E14,E$14:E$23)</f>
        <v>6</v>
      </c>
      <c r="U14" s="1">
        <f>RANK(F14,F$14:F$23)</f>
        <v>5</v>
      </c>
      <c r="V14" s="1">
        <f>RANK(H14,H$14:H$23)</f>
        <v>8</v>
      </c>
      <c r="W14" s="1">
        <f>RANK(I14,I$14:I$23)</f>
        <v>8</v>
      </c>
      <c r="X14" s="1">
        <f>RANK(K14,K$14:K$23)</f>
        <v>7</v>
      </c>
      <c r="Y14" s="1">
        <f>RANK(B14,$B$6:$B$24)</f>
        <v>12</v>
      </c>
      <c r="Z14" s="1">
        <f>RANK(C14,$C$6:$C$24)</f>
        <v>14</v>
      </c>
      <c r="AA14" s="1">
        <f>RANK(E14,$E$6:$E$24)</f>
        <v>10</v>
      </c>
      <c r="AB14" s="1">
        <f>RANK(F14,$F$6:$F$24)</f>
        <v>8</v>
      </c>
      <c r="AC14" s="1">
        <f>RANK(H14,$H$6:$H$24)</f>
        <v>14</v>
      </c>
      <c r="AD14" s="1">
        <f>RANK(I14,$I$6:$I$24)</f>
        <v>14</v>
      </c>
      <c r="AE14" s="1">
        <f>RANK(K14,$K$6:$K$24)</f>
        <v>10</v>
      </c>
    </row>
    <row r="15" spans="1:31" x14ac:dyDescent="0.2">
      <c r="A15" s="15" t="s">
        <v>45</v>
      </c>
      <c r="B15" s="14">
        <v>12.8</v>
      </c>
      <c r="C15" s="14">
        <v>11.6</v>
      </c>
      <c r="D15" s="2">
        <f t="shared" si="0"/>
        <v>12.2</v>
      </c>
      <c r="E15" s="14">
        <v>13</v>
      </c>
      <c r="F15" s="20">
        <v>14.2</v>
      </c>
      <c r="G15" s="2">
        <f t="shared" si="1"/>
        <v>13.6</v>
      </c>
      <c r="H15" s="14">
        <v>12</v>
      </c>
      <c r="I15" s="14">
        <v>11.6</v>
      </c>
      <c r="J15" s="2">
        <f t="shared" si="2"/>
        <v>23.6</v>
      </c>
      <c r="K15" s="14">
        <v>13.3</v>
      </c>
      <c r="L15" s="2">
        <f t="shared" si="3"/>
        <v>36.900000000000006</v>
      </c>
      <c r="M15" s="14">
        <f t="shared" si="4"/>
        <v>62.7</v>
      </c>
      <c r="N15" s="14"/>
      <c r="O15" s="2">
        <f t="shared" si="5"/>
        <v>62.7</v>
      </c>
      <c r="P15" s="21">
        <f t="shared" ref="P15:P23" si="14">RANK(O15,$O$14:$O$23)</f>
        <v>8</v>
      </c>
      <c r="Q15" s="22">
        <f t="shared" si="6"/>
        <v>14</v>
      </c>
      <c r="R15" s="25">
        <f t="shared" ref="R15:R23" si="15">RANK(B15,B$14:B$23)</f>
        <v>8</v>
      </c>
      <c r="S15" s="1">
        <f t="shared" ref="S15:S23" si="16">RANK(C15,C$14:C$23)</f>
        <v>7</v>
      </c>
      <c r="T15" s="1">
        <f t="shared" ref="T15:T23" si="17">RANK(E15,E$14:E$23)</f>
        <v>7</v>
      </c>
      <c r="U15" s="1">
        <f t="shared" ref="U15:U23" si="18">RANK(F15,F$14:F$23)</f>
        <v>7</v>
      </c>
      <c r="V15" s="1">
        <f t="shared" ref="V15:V23" si="19">RANK(H15,H$14:H$23)</f>
        <v>7</v>
      </c>
      <c r="W15" s="1">
        <f t="shared" ref="W15:W23" si="20">RANK(I15,I$14:I$23)</f>
        <v>7</v>
      </c>
      <c r="X15" s="1">
        <f t="shared" ref="X15:X19" si="21">RANK(K15,K$14:K$19)</f>
        <v>4</v>
      </c>
      <c r="Y15" s="1">
        <f>RANK(B15,$B$6:$B$24)</f>
        <v>14</v>
      </c>
      <c r="Z15" s="1">
        <f>RANK(C15,$C$6:$C$24)</f>
        <v>13</v>
      </c>
      <c r="AA15" s="1">
        <f>RANK(E15,$E$6:$E$24)</f>
        <v>11</v>
      </c>
      <c r="AB15" s="1">
        <f>RANK(F15,$F$6:$F$24)</f>
        <v>11</v>
      </c>
      <c r="AC15" s="1">
        <f>RANK(H15,$H$6:$H$24)</f>
        <v>13</v>
      </c>
      <c r="AD15" s="1">
        <f>RANK(I15,$I$6:$I$24)</f>
        <v>13</v>
      </c>
      <c r="AE15" s="1">
        <f>RANK(K15,$K$6:$K$24)</f>
        <v>13</v>
      </c>
    </row>
    <row r="16" spans="1:31" x14ac:dyDescent="0.2">
      <c r="A16" s="1" t="s">
        <v>46</v>
      </c>
      <c r="B16" s="14">
        <v>8</v>
      </c>
      <c r="C16" s="14">
        <v>8.8000000000000007</v>
      </c>
      <c r="D16" s="2">
        <f t="shared" ref="D16:D19" si="22">(B16+C16)/2</f>
        <v>8.4</v>
      </c>
      <c r="E16" s="14">
        <v>11</v>
      </c>
      <c r="F16" s="20">
        <v>8.4</v>
      </c>
      <c r="G16" s="2">
        <f t="shared" ref="G16:G19" si="23">(E16+F16)/2</f>
        <v>9.6999999999999993</v>
      </c>
      <c r="H16" s="14">
        <v>8.6999999999999993</v>
      </c>
      <c r="I16" s="14">
        <v>8.8000000000000007</v>
      </c>
      <c r="J16" s="2">
        <f t="shared" ref="J16:J19" si="24">H16+I16</f>
        <v>17.5</v>
      </c>
      <c r="K16" s="14">
        <v>8.3000000000000007</v>
      </c>
      <c r="L16" s="2">
        <f>J16+K16</f>
        <v>25.8</v>
      </c>
      <c r="M16" s="14">
        <f>D16+G16+L16</f>
        <v>43.900000000000006</v>
      </c>
      <c r="N16" s="14"/>
      <c r="O16" s="2">
        <f>M16-N16</f>
        <v>43.900000000000006</v>
      </c>
      <c r="P16" s="21">
        <f t="shared" si="14"/>
        <v>9</v>
      </c>
      <c r="Q16" s="22">
        <f t="shared" si="6"/>
        <v>15</v>
      </c>
      <c r="R16" s="25">
        <f t="shared" si="15"/>
        <v>10</v>
      </c>
      <c r="S16" s="1">
        <f t="shared" si="16"/>
        <v>9</v>
      </c>
      <c r="T16" s="1">
        <f t="shared" si="17"/>
        <v>10</v>
      </c>
      <c r="U16" s="1">
        <f t="shared" si="18"/>
        <v>10</v>
      </c>
      <c r="V16" s="1">
        <f t="shared" si="19"/>
        <v>9</v>
      </c>
      <c r="W16" s="1">
        <f t="shared" si="20"/>
        <v>9</v>
      </c>
      <c r="X16" s="1">
        <f t="shared" si="21"/>
        <v>6</v>
      </c>
      <c r="Y16" s="1">
        <f>RANK(B16,$B$6:$B$24)</f>
        <v>16</v>
      </c>
      <c r="Z16" s="1">
        <f>RANK(C16,$C$6:$C$24)</f>
        <v>15</v>
      </c>
      <c r="AA16" s="1">
        <f>RANK(E16,$E$6:$E$24)</f>
        <v>16</v>
      </c>
      <c r="AB16" s="1">
        <f>RANK(F16,$F$6:$F$24)</f>
        <v>16</v>
      </c>
      <c r="AC16" s="1">
        <f>RANK(H16,$H$6:$H$24)</f>
        <v>15</v>
      </c>
      <c r="AD16" s="1">
        <f>RANK(I16,$I$6:$I$24)</f>
        <v>15</v>
      </c>
      <c r="AE16" s="1">
        <f>RANK(K16,$K$6:$K$24)</f>
        <v>16</v>
      </c>
    </row>
    <row r="17" spans="1:31" x14ac:dyDescent="0.2">
      <c r="A17" s="1" t="s">
        <v>47</v>
      </c>
      <c r="B17" s="14">
        <v>9.4</v>
      </c>
      <c r="C17" s="14">
        <v>7.7</v>
      </c>
      <c r="D17" s="2">
        <f t="shared" si="22"/>
        <v>8.5500000000000007</v>
      </c>
      <c r="E17" s="14">
        <v>11.4</v>
      </c>
      <c r="F17" s="20">
        <v>9</v>
      </c>
      <c r="G17" s="2">
        <f t="shared" si="23"/>
        <v>10.199999999999999</v>
      </c>
      <c r="H17" s="14">
        <v>7.5</v>
      </c>
      <c r="I17" s="14">
        <v>7.6</v>
      </c>
      <c r="J17" s="2">
        <f t="shared" si="24"/>
        <v>15.1</v>
      </c>
      <c r="K17" s="14">
        <v>8.9</v>
      </c>
      <c r="L17" s="2">
        <f t="shared" ref="L17:L19" si="25">J17+K17</f>
        <v>24</v>
      </c>
      <c r="M17" s="14">
        <f t="shared" ref="M17:M19" si="26">D17+G17+L17</f>
        <v>42.75</v>
      </c>
      <c r="N17" s="14"/>
      <c r="O17" s="2">
        <f t="shared" ref="O17:O19" si="27">M17-N17</f>
        <v>42.75</v>
      </c>
      <c r="P17" s="21">
        <f t="shared" si="14"/>
        <v>10</v>
      </c>
      <c r="Q17" s="22">
        <f t="shared" si="6"/>
        <v>16</v>
      </c>
      <c r="R17" s="25">
        <f t="shared" si="15"/>
        <v>9</v>
      </c>
      <c r="S17" s="1">
        <f t="shared" si="16"/>
        <v>10</v>
      </c>
      <c r="T17" s="1">
        <f t="shared" si="17"/>
        <v>9</v>
      </c>
      <c r="U17" s="1">
        <f t="shared" si="18"/>
        <v>9</v>
      </c>
      <c r="V17" s="1">
        <f t="shared" si="19"/>
        <v>10</v>
      </c>
      <c r="W17" s="1">
        <f t="shared" si="20"/>
        <v>10</v>
      </c>
      <c r="X17" s="1">
        <f t="shared" si="21"/>
        <v>5</v>
      </c>
      <c r="Y17" s="1">
        <f>RANK(B17,$B$6:$B$24)</f>
        <v>15</v>
      </c>
      <c r="Z17" s="1">
        <f>RANK(C17,$C$6:$C$24)</f>
        <v>16</v>
      </c>
      <c r="AA17" s="1">
        <f>RANK(E17,$E$6:$E$24)</f>
        <v>15</v>
      </c>
      <c r="AB17" s="1">
        <f>RANK(F17,$F$6:$F$24)</f>
        <v>15</v>
      </c>
      <c r="AC17" s="1">
        <f>RANK(H17,$H$6:$H$24)</f>
        <v>16</v>
      </c>
      <c r="AD17" s="1">
        <f>RANK(I17,$I$6:$I$24)</f>
        <v>16</v>
      </c>
      <c r="AE17" s="1">
        <f>RANK(K17,$K$6:$K$24)</f>
        <v>15</v>
      </c>
    </row>
    <row r="18" spans="1:31" x14ac:dyDescent="0.2">
      <c r="A18" s="1" t="s">
        <v>48</v>
      </c>
      <c r="B18" s="14">
        <v>13.5</v>
      </c>
      <c r="C18" s="14">
        <v>13.1</v>
      </c>
      <c r="D18" s="2">
        <f t="shared" si="22"/>
        <v>13.3</v>
      </c>
      <c r="E18" s="14">
        <v>15</v>
      </c>
      <c r="F18" s="20">
        <v>14</v>
      </c>
      <c r="G18" s="2">
        <f t="shared" si="23"/>
        <v>14.5</v>
      </c>
      <c r="H18" s="14">
        <v>13.3</v>
      </c>
      <c r="I18" s="14">
        <v>13.2</v>
      </c>
      <c r="J18" s="2">
        <f t="shared" si="24"/>
        <v>26.5</v>
      </c>
      <c r="K18" s="14">
        <v>15.3</v>
      </c>
      <c r="L18" s="2">
        <f t="shared" si="25"/>
        <v>41.8</v>
      </c>
      <c r="M18" s="14">
        <f t="shared" si="26"/>
        <v>69.599999999999994</v>
      </c>
      <c r="N18" s="14"/>
      <c r="O18" s="2">
        <f t="shared" si="27"/>
        <v>69.599999999999994</v>
      </c>
      <c r="P18" s="21">
        <f t="shared" si="14"/>
        <v>6</v>
      </c>
      <c r="Q18" s="22">
        <f t="shared" si="6"/>
        <v>11</v>
      </c>
      <c r="R18" s="25">
        <f t="shared" si="15"/>
        <v>5</v>
      </c>
      <c r="S18" s="1">
        <f t="shared" si="16"/>
        <v>6</v>
      </c>
      <c r="T18" s="1">
        <f t="shared" si="17"/>
        <v>5</v>
      </c>
      <c r="U18" s="1">
        <f t="shared" si="18"/>
        <v>8</v>
      </c>
      <c r="V18" s="1">
        <f t="shared" si="19"/>
        <v>6</v>
      </c>
      <c r="W18" s="1">
        <f t="shared" si="20"/>
        <v>6</v>
      </c>
      <c r="X18" s="1">
        <f t="shared" si="21"/>
        <v>2</v>
      </c>
      <c r="Y18" s="1">
        <f>RANK(B18,$B$6:$B$24)</f>
        <v>11</v>
      </c>
      <c r="Z18" s="1">
        <f>RANK(C18,$C$6:$C$24)</f>
        <v>10</v>
      </c>
      <c r="AA18" s="1">
        <f>RANK(E18,$E$6:$E$24)</f>
        <v>9</v>
      </c>
      <c r="AB18" s="1">
        <f>RANK(F18,$F$6:$F$24)</f>
        <v>12</v>
      </c>
      <c r="AC18" s="1">
        <f>RANK(H18,$H$6:$H$24)</f>
        <v>10</v>
      </c>
      <c r="AD18" s="1">
        <f>RANK(I18,$I$6:$I$24)</f>
        <v>10</v>
      </c>
      <c r="AE18" s="1">
        <f>RANK(K18,$K$6:$K$24)</f>
        <v>8</v>
      </c>
    </row>
    <row r="19" spans="1:31" x14ac:dyDescent="0.2">
      <c r="A19" s="1" t="s">
        <v>49</v>
      </c>
      <c r="B19" s="14">
        <v>17.8</v>
      </c>
      <c r="C19" s="14">
        <v>16.5</v>
      </c>
      <c r="D19" s="2">
        <f t="shared" si="22"/>
        <v>17.149999999999999</v>
      </c>
      <c r="E19" s="14">
        <v>16.600000000000001</v>
      </c>
      <c r="F19" s="20">
        <v>17</v>
      </c>
      <c r="G19" s="2">
        <f t="shared" si="23"/>
        <v>16.8</v>
      </c>
      <c r="H19" s="14">
        <v>16.7</v>
      </c>
      <c r="I19" s="14">
        <v>16.3</v>
      </c>
      <c r="J19" s="2">
        <f t="shared" si="24"/>
        <v>33</v>
      </c>
      <c r="K19" s="14">
        <v>17.899999999999999</v>
      </c>
      <c r="L19" s="2">
        <f t="shared" si="25"/>
        <v>50.9</v>
      </c>
      <c r="M19" s="14">
        <f t="shared" si="26"/>
        <v>84.85</v>
      </c>
      <c r="N19" s="14"/>
      <c r="O19" s="2">
        <f t="shared" si="27"/>
        <v>84.85</v>
      </c>
      <c r="P19" s="21">
        <f t="shared" si="14"/>
        <v>1</v>
      </c>
      <c r="Q19" s="22">
        <f t="shared" si="6"/>
        <v>1</v>
      </c>
      <c r="R19" s="25">
        <f t="shared" si="15"/>
        <v>1</v>
      </c>
      <c r="S19" s="1">
        <f t="shared" si="16"/>
        <v>3</v>
      </c>
      <c r="T19" s="1">
        <f t="shared" si="17"/>
        <v>1</v>
      </c>
      <c r="U19" s="1">
        <f t="shared" si="18"/>
        <v>2</v>
      </c>
      <c r="V19" s="1">
        <f t="shared" si="19"/>
        <v>2</v>
      </c>
      <c r="W19" s="1">
        <f t="shared" si="20"/>
        <v>3</v>
      </c>
      <c r="X19" s="1">
        <f t="shared" si="21"/>
        <v>1</v>
      </c>
      <c r="Y19" s="1">
        <f>RANK(B19,$B$6:$B$24)</f>
        <v>1</v>
      </c>
      <c r="Z19" s="1">
        <f>RANK(C19,$C$6:$C$24)</f>
        <v>4</v>
      </c>
      <c r="AA19" s="1">
        <f>RANK(E19,$E$6:$E$24)</f>
        <v>1</v>
      </c>
      <c r="AB19" s="1">
        <f>RANK(F19,$F$6:$F$24)</f>
        <v>2</v>
      </c>
      <c r="AC19" s="1">
        <f>RANK(H19,$H$6:$H$24)</f>
        <v>3</v>
      </c>
      <c r="AD19" s="1">
        <f>RANK(I19,$I$6:$I$24)</f>
        <v>4</v>
      </c>
      <c r="AE19" s="1">
        <f>RANK(K19,$K$6:$K$24)</f>
        <v>2</v>
      </c>
    </row>
    <row r="20" spans="1:31" x14ac:dyDescent="0.2">
      <c r="A20" s="1" t="s">
        <v>50</v>
      </c>
      <c r="B20" s="14">
        <v>15</v>
      </c>
      <c r="C20" s="14">
        <v>16.3</v>
      </c>
      <c r="D20" s="2">
        <f t="shared" ref="D20:D23" si="28">(B20+C20)/2</f>
        <v>15.65</v>
      </c>
      <c r="E20" s="14">
        <v>15.8</v>
      </c>
      <c r="F20" s="20">
        <v>16.600000000000001</v>
      </c>
      <c r="G20" s="2">
        <f t="shared" ref="G20:G23" si="29">(E20+F20)/2</f>
        <v>16.200000000000003</v>
      </c>
      <c r="H20" s="14">
        <v>16.3</v>
      </c>
      <c r="I20" s="14">
        <v>15.5</v>
      </c>
      <c r="J20" s="2">
        <f t="shared" ref="J20:J23" si="30">H20+I20</f>
        <v>31.8</v>
      </c>
      <c r="K20" s="14">
        <v>17.2</v>
      </c>
      <c r="L20" s="2">
        <f t="shared" ref="L20:L23" si="31">J20+K20</f>
        <v>49</v>
      </c>
      <c r="M20" s="14">
        <f t="shared" ref="M20:M23" si="32">D20+G20+L20</f>
        <v>80.849999999999994</v>
      </c>
      <c r="N20" s="14"/>
      <c r="O20" s="2">
        <f t="shared" ref="O20:O23" si="33">M20-N20</f>
        <v>80.849999999999994</v>
      </c>
      <c r="P20" s="21">
        <f t="shared" si="14"/>
        <v>4</v>
      </c>
      <c r="Q20" s="22">
        <f t="shared" si="6"/>
        <v>5</v>
      </c>
      <c r="R20" s="25">
        <f t="shared" si="15"/>
        <v>4</v>
      </c>
      <c r="S20" s="1">
        <f t="shared" si="16"/>
        <v>4</v>
      </c>
      <c r="T20" s="1">
        <f t="shared" si="17"/>
        <v>3</v>
      </c>
      <c r="U20" s="1">
        <f t="shared" si="18"/>
        <v>3</v>
      </c>
      <c r="V20" s="1">
        <f t="shared" si="19"/>
        <v>4</v>
      </c>
      <c r="W20" s="1">
        <f t="shared" si="20"/>
        <v>4</v>
      </c>
      <c r="X20" s="1">
        <f>RANK(K20,K$20:K$23)</f>
        <v>2</v>
      </c>
      <c r="Y20" s="1">
        <f>RANK(B20,$B$6:$B$24)</f>
        <v>8</v>
      </c>
      <c r="Z20" s="1">
        <f>RANK(C20,$C$6:$C$24)</f>
        <v>5</v>
      </c>
      <c r="AA20" s="1">
        <f>RANK(E20,$E$6:$E$24)</f>
        <v>4</v>
      </c>
      <c r="AB20" s="1">
        <f>RANK(F20,$F$6:$F$24)</f>
        <v>3</v>
      </c>
      <c r="AC20" s="1">
        <f>RANK(H20,$H$6:$H$24)</f>
        <v>5</v>
      </c>
      <c r="AD20" s="1">
        <f>RANK(I20,$I$6:$I$24)</f>
        <v>6</v>
      </c>
      <c r="AE20" s="1">
        <f>RANK(K20,$K$6:$K$24)</f>
        <v>3</v>
      </c>
    </row>
    <row r="21" spans="1:31" x14ac:dyDescent="0.2">
      <c r="A21" s="1" t="s">
        <v>51</v>
      </c>
      <c r="B21" s="14">
        <v>16.100000000000001</v>
      </c>
      <c r="C21" s="14">
        <v>16.8</v>
      </c>
      <c r="D21" s="2">
        <f t="shared" si="28"/>
        <v>16.450000000000003</v>
      </c>
      <c r="E21" s="14">
        <v>15.3</v>
      </c>
      <c r="F21" s="20">
        <v>16.399999999999999</v>
      </c>
      <c r="G21" s="2">
        <f t="shared" si="29"/>
        <v>15.85</v>
      </c>
      <c r="H21" s="14">
        <v>16.399999999999999</v>
      </c>
      <c r="I21" s="14">
        <v>16.7</v>
      </c>
      <c r="J21" s="2">
        <f t="shared" si="30"/>
        <v>33.099999999999994</v>
      </c>
      <c r="K21" s="14">
        <v>17</v>
      </c>
      <c r="L21" s="2">
        <f t="shared" si="31"/>
        <v>50.099999999999994</v>
      </c>
      <c r="M21" s="14">
        <f t="shared" si="32"/>
        <v>82.4</v>
      </c>
      <c r="N21" s="14"/>
      <c r="O21" s="2">
        <f t="shared" si="33"/>
        <v>82.4</v>
      </c>
      <c r="P21" s="21">
        <f t="shared" si="14"/>
        <v>3</v>
      </c>
      <c r="Q21" s="22">
        <f t="shared" si="6"/>
        <v>4</v>
      </c>
      <c r="R21" s="25">
        <f t="shared" si="15"/>
        <v>3</v>
      </c>
      <c r="S21" s="1">
        <f t="shared" si="16"/>
        <v>2</v>
      </c>
      <c r="T21" s="1">
        <f t="shared" si="17"/>
        <v>4</v>
      </c>
      <c r="U21" s="1">
        <f t="shared" si="18"/>
        <v>4</v>
      </c>
      <c r="V21" s="1">
        <f t="shared" si="19"/>
        <v>3</v>
      </c>
      <c r="W21" s="1">
        <f t="shared" si="20"/>
        <v>1</v>
      </c>
      <c r="X21" s="1">
        <f>RANK(K21,K$20:K$23)</f>
        <v>3</v>
      </c>
      <c r="Y21" s="1">
        <f>RANK(B21,$B$6:$B$24)</f>
        <v>7</v>
      </c>
      <c r="Z21" s="1">
        <f>RANK(C21,$C$6:$C$24)</f>
        <v>3</v>
      </c>
      <c r="AA21" s="1">
        <f>RANK(E21,$E$6:$E$24)</f>
        <v>8</v>
      </c>
      <c r="AB21" s="1">
        <f>RANK(F21,$F$6:$F$24)</f>
        <v>5</v>
      </c>
      <c r="AC21" s="1">
        <f>RANK(H21,$H$6:$H$24)</f>
        <v>4</v>
      </c>
      <c r="AD21" s="1">
        <f>RANK(I21,$I$6:$I$24)</f>
        <v>2</v>
      </c>
      <c r="AE21" s="1">
        <f>RANK(K21,$K$6:$K$24)</f>
        <v>4</v>
      </c>
    </row>
    <row r="22" spans="1:31" x14ac:dyDescent="0.2">
      <c r="A22" s="1" t="s">
        <v>52</v>
      </c>
      <c r="B22" s="14">
        <v>13</v>
      </c>
      <c r="C22" s="14">
        <v>15.6</v>
      </c>
      <c r="D22" s="2">
        <f t="shared" si="28"/>
        <v>14.3</v>
      </c>
      <c r="E22" s="14">
        <v>12.5</v>
      </c>
      <c r="F22" s="20">
        <v>14.3</v>
      </c>
      <c r="G22" s="2">
        <f t="shared" si="29"/>
        <v>13.4</v>
      </c>
      <c r="H22" s="14">
        <v>15.5</v>
      </c>
      <c r="I22" s="14">
        <v>15.1</v>
      </c>
      <c r="J22" s="2">
        <f t="shared" si="30"/>
        <v>30.6</v>
      </c>
      <c r="K22" s="14">
        <v>16.3</v>
      </c>
      <c r="L22" s="2">
        <f t="shared" si="31"/>
        <v>46.900000000000006</v>
      </c>
      <c r="M22" s="14">
        <f t="shared" si="32"/>
        <v>74.600000000000009</v>
      </c>
      <c r="N22" s="14"/>
      <c r="O22" s="2">
        <f t="shared" si="33"/>
        <v>74.600000000000009</v>
      </c>
      <c r="P22" s="21">
        <f t="shared" si="14"/>
        <v>5</v>
      </c>
      <c r="Q22" s="22">
        <f t="shared" si="6"/>
        <v>7</v>
      </c>
      <c r="R22" s="25">
        <f t="shared" si="15"/>
        <v>7</v>
      </c>
      <c r="S22" s="1">
        <f t="shared" si="16"/>
        <v>5</v>
      </c>
      <c r="T22" s="1">
        <f t="shared" si="17"/>
        <v>8</v>
      </c>
      <c r="U22" s="1">
        <f t="shared" si="18"/>
        <v>6</v>
      </c>
      <c r="V22" s="1">
        <f t="shared" si="19"/>
        <v>5</v>
      </c>
      <c r="W22" s="1">
        <f t="shared" si="20"/>
        <v>5</v>
      </c>
      <c r="X22" s="1">
        <f>RANK(K22,K$20:K$23)</f>
        <v>4</v>
      </c>
      <c r="Y22" s="1">
        <f>RANK(B22,$B$6:$B$24)</f>
        <v>13</v>
      </c>
      <c r="Z22" s="1">
        <f>RANK(C22,$C$6:$C$24)</f>
        <v>7</v>
      </c>
      <c r="AA22" s="1">
        <f>RANK(E22,$E$6:$E$24)</f>
        <v>13</v>
      </c>
      <c r="AB22" s="1">
        <f>RANK(F22,$F$6:$F$24)</f>
        <v>10</v>
      </c>
      <c r="AC22" s="1">
        <f>RANK(H22,$H$6:$H$24)</f>
        <v>7</v>
      </c>
      <c r="AD22" s="1">
        <f>RANK(I22,$I$6:$I$24)</f>
        <v>7</v>
      </c>
      <c r="AE22" s="1">
        <f>RANK(K22,$K$6:$K$24)</f>
        <v>6</v>
      </c>
    </row>
    <row r="23" spans="1:31" x14ac:dyDescent="0.2">
      <c r="A23" s="1" t="s">
        <v>53</v>
      </c>
      <c r="B23" s="14">
        <v>16.2</v>
      </c>
      <c r="C23" s="14">
        <v>17</v>
      </c>
      <c r="D23" s="2">
        <f t="shared" si="28"/>
        <v>16.600000000000001</v>
      </c>
      <c r="E23" s="14">
        <v>16</v>
      </c>
      <c r="F23" s="20">
        <v>17.2</v>
      </c>
      <c r="G23" s="2">
        <f t="shared" si="29"/>
        <v>16.600000000000001</v>
      </c>
      <c r="H23" s="14">
        <v>17</v>
      </c>
      <c r="I23" s="14">
        <v>16.600000000000001</v>
      </c>
      <c r="J23" s="2">
        <f t="shared" si="30"/>
        <v>33.6</v>
      </c>
      <c r="K23" s="14">
        <v>18</v>
      </c>
      <c r="L23" s="2">
        <f t="shared" si="31"/>
        <v>51.6</v>
      </c>
      <c r="M23" s="14">
        <f t="shared" si="32"/>
        <v>84.800000000000011</v>
      </c>
      <c r="N23" s="14"/>
      <c r="O23" s="2">
        <f t="shared" si="33"/>
        <v>84.800000000000011</v>
      </c>
      <c r="P23" s="21">
        <f t="shared" si="14"/>
        <v>2</v>
      </c>
      <c r="Q23" s="22">
        <f t="shared" si="6"/>
        <v>2</v>
      </c>
      <c r="R23" s="25">
        <f t="shared" si="15"/>
        <v>2</v>
      </c>
      <c r="S23" s="1">
        <f t="shared" si="16"/>
        <v>1</v>
      </c>
      <c r="T23" s="1">
        <f t="shared" si="17"/>
        <v>2</v>
      </c>
      <c r="U23" s="1">
        <f t="shared" si="18"/>
        <v>1</v>
      </c>
      <c r="V23" s="1">
        <f t="shared" si="19"/>
        <v>1</v>
      </c>
      <c r="W23" s="1">
        <f t="shared" si="20"/>
        <v>2</v>
      </c>
      <c r="X23" s="1">
        <f>RANK(K23,K$20:K$23)</f>
        <v>1</v>
      </c>
      <c r="Y23" s="1">
        <f>RANK(B23,$B$6:$B$24)</f>
        <v>6</v>
      </c>
      <c r="Z23" s="1">
        <f>RANK(C23,$C$6:$C$24)</f>
        <v>2</v>
      </c>
      <c r="AA23" s="1">
        <f>RANK(E23,$E$6:$E$24)</f>
        <v>3</v>
      </c>
      <c r="AB23" s="1">
        <f>RANK(F23,$F$6:$F$24)</f>
        <v>1</v>
      </c>
      <c r="AC23" s="1">
        <f>RANK(H23,$H$6:$H$24)</f>
        <v>2</v>
      </c>
      <c r="AD23" s="1">
        <f>RANK(I23,$I$6:$I$24)</f>
        <v>3</v>
      </c>
      <c r="AE23" s="1">
        <f>RANK(K23,$K$6:$K$24)</f>
        <v>1</v>
      </c>
    </row>
    <row r="24" spans="1:31" x14ac:dyDescent="0.2">
      <c r="B24" s="14"/>
      <c r="C24" s="14"/>
      <c r="E24" s="14"/>
      <c r="F24" s="20"/>
      <c r="G24" s="2"/>
      <c r="H24" s="14"/>
      <c r="I24" s="14"/>
      <c r="J24" s="2"/>
      <c r="K24" s="14"/>
      <c r="L24" s="2"/>
      <c r="M24" s="14"/>
      <c r="N24" s="14"/>
      <c r="O24" s="2"/>
      <c r="P24" s="21"/>
      <c r="Q24" s="22"/>
    </row>
  </sheetData>
  <sheetProtection selectLockedCells="1" selectUnlockedCells="1"/>
  <mergeCells count="5">
    <mergeCell ref="B1:D1"/>
    <mergeCell ref="E1:G1"/>
    <mergeCell ref="H1:L1"/>
    <mergeCell ref="R1:X1"/>
    <mergeCell ref="Y1:AE1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1A-4A Prelims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dbala</cp:lastModifiedBy>
  <dcterms:created xsi:type="dcterms:W3CDTF">2014-10-02T20:56:01Z</dcterms:created>
  <dcterms:modified xsi:type="dcterms:W3CDTF">2018-10-22T03:24:26Z</dcterms:modified>
</cp:coreProperties>
</file>