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lash\Desktop\"/>
    </mc:Choice>
  </mc:AlternateContent>
  <bookViews>
    <workbookView xWindow="0" yWindow="0" windowWidth="20430" windowHeight="68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L24" i="1" s="1"/>
  <c r="G24" i="1"/>
  <c r="D24" i="1"/>
  <c r="M24" i="1" l="1"/>
  <c r="O24" i="1" s="1"/>
  <c r="J20" i="1"/>
  <c r="L20" i="1" s="1"/>
  <c r="J21" i="1"/>
  <c r="L21" i="1" s="1"/>
  <c r="G20" i="1"/>
  <c r="G21" i="1"/>
  <c r="D20" i="1"/>
  <c r="D21" i="1"/>
  <c r="J12" i="1"/>
  <c r="L12" i="1" s="1"/>
  <c r="G12" i="1"/>
  <c r="D12" i="1"/>
  <c r="J23" i="1"/>
  <c r="L23" i="1" s="1"/>
  <c r="G23" i="1"/>
  <c r="D23" i="1"/>
  <c r="J22" i="1"/>
  <c r="L22" i="1" s="1"/>
  <c r="G22" i="1"/>
  <c r="D22" i="1"/>
  <c r="J19" i="1"/>
  <c r="L19" i="1" s="1"/>
  <c r="G19" i="1"/>
  <c r="D19" i="1"/>
  <c r="J18" i="1"/>
  <c r="L18" i="1" s="1"/>
  <c r="G18" i="1"/>
  <c r="D18" i="1"/>
  <c r="J17" i="1"/>
  <c r="L17" i="1" s="1"/>
  <c r="G17" i="1"/>
  <c r="D17" i="1"/>
  <c r="J16" i="1"/>
  <c r="L16" i="1" s="1"/>
  <c r="G16" i="1"/>
  <c r="D16" i="1"/>
  <c r="J15" i="1"/>
  <c r="L15" i="1" s="1"/>
  <c r="G15" i="1"/>
  <c r="D15" i="1"/>
  <c r="J11" i="1"/>
  <c r="L11" i="1" s="1"/>
  <c r="G11" i="1"/>
  <c r="D11" i="1"/>
  <c r="J10" i="1"/>
  <c r="L10" i="1" s="1"/>
  <c r="G10" i="1"/>
  <c r="D10" i="1"/>
  <c r="J9" i="1"/>
  <c r="L9" i="1" s="1"/>
  <c r="G9" i="1"/>
  <c r="D9" i="1"/>
  <c r="J8" i="1"/>
  <c r="L8" i="1" s="1"/>
  <c r="G8" i="1"/>
  <c r="D8" i="1"/>
  <c r="J7" i="1"/>
  <c r="L7" i="1" s="1"/>
  <c r="G7" i="1"/>
  <c r="D7" i="1"/>
  <c r="J6" i="1"/>
  <c r="L6" i="1" s="1"/>
  <c r="G6" i="1"/>
  <c r="D6" i="1"/>
  <c r="M21" i="1" l="1"/>
  <c r="O21" i="1" s="1"/>
  <c r="M20" i="1"/>
  <c r="O20" i="1" s="1"/>
  <c r="M19" i="1"/>
  <c r="O19" i="1" s="1"/>
  <c r="M15" i="1"/>
  <c r="O15" i="1" s="1"/>
  <c r="M12" i="1"/>
  <c r="O12" i="1" s="1"/>
  <c r="M8" i="1"/>
  <c r="O8" i="1" s="1"/>
  <c r="M7" i="1"/>
  <c r="O7" i="1" s="1"/>
  <c r="M11" i="1"/>
  <c r="O11" i="1" s="1"/>
  <c r="M18" i="1"/>
  <c r="O18" i="1" s="1"/>
  <c r="M6" i="1"/>
  <c r="O6" i="1" s="1"/>
  <c r="M10" i="1"/>
  <c r="O10" i="1" s="1"/>
  <c r="M17" i="1"/>
  <c r="O17" i="1" s="1"/>
  <c r="M23" i="1"/>
  <c r="O23" i="1" s="1"/>
  <c r="M9" i="1"/>
  <c r="O9" i="1" s="1"/>
  <c r="M16" i="1"/>
  <c r="O16" i="1" s="1"/>
  <c r="M22" i="1"/>
  <c r="O22" i="1" s="1"/>
  <c r="P16" i="1" l="1"/>
  <c r="P17" i="1"/>
  <c r="P19" i="1"/>
  <c r="P21" i="1"/>
  <c r="P23" i="1"/>
  <c r="P15" i="1"/>
  <c r="P18" i="1"/>
  <c r="P20" i="1"/>
  <c r="P22" i="1"/>
  <c r="P24" i="1"/>
  <c r="Q7" i="1"/>
  <c r="Q8" i="1"/>
  <c r="Q10" i="1"/>
  <c r="Q12" i="1"/>
  <c r="Q16" i="1"/>
  <c r="Q18" i="1"/>
  <c r="Q20" i="1"/>
  <c r="Q22" i="1"/>
  <c r="Q24" i="1"/>
  <c r="P7" i="1"/>
  <c r="P9" i="1"/>
  <c r="P11" i="1"/>
  <c r="P6" i="1"/>
  <c r="Q9" i="1"/>
  <c r="Q11" i="1"/>
  <c r="Q15" i="1"/>
  <c r="Q17" i="1"/>
  <c r="Q19" i="1"/>
  <c r="Q21" i="1"/>
  <c r="Q23" i="1"/>
  <c r="Q6" i="1"/>
  <c r="P8" i="1"/>
  <c r="P10" i="1"/>
  <c r="P12" i="1"/>
</calcChain>
</file>

<file path=xl/sharedStrings.xml><?xml version="1.0" encoding="utf-8"?>
<sst xmlns="http://schemas.openxmlformats.org/spreadsheetml/2006/main" count="82" uniqueCount="56">
  <si>
    <t>Music</t>
  </si>
  <si>
    <t>Visual</t>
  </si>
  <si>
    <t>General Effect</t>
  </si>
  <si>
    <t>Sub</t>
  </si>
  <si>
    <t>Pen.</t>
  </si>
  <si>
    <t>Final</t>
  </si>
  <si>
    <t>Class</t>
  </si>
  <si>
    <t>Prelim</t>
  </si>
  <si>
    <t>Class Ordinals</t>
  </si>
  <si>
    <t>1A-4A Overall Ordinals</t>
  </si>
  <si>
    <t>Ind.</t>
  </si>
  <si>
    <t>Ens.</t>
  </si>
  <si>
    <t>Music 1</t>
  </si>
  <si>
    <t>Music 2</t>
  </si>
  <si>
    <t>Music Total</t>
  </si>
  <si>
    <t xml:space="preserve">Visual </t>
  </si>
  <si>
    <t>GE Total</t>
  </si>
  <si>
    <t>Total</t>
  </si>
  <si>
    <t>Score</t>
  </si>
  <si>
    <t>Rank</t>
  </si>
  <si>
    <t>Mus</t>
  </si>
  <si>
    <t>Vis</t>
  </si>
  <si>
    <t xml:space="preserve">Mus </t>
  </si>
  <si>
    <t>Avg.</t>
  </si>
  <si>
    <t>Ind</t>
  </si>
  <si>
    <t>Ens</t>
  </si>
  <si>
    <t>GE 1</t>
  </si>
  <si>
    <t>GE 2</t>
  </si>
  <si>
    <t>GE</t>
  </si>
  <si>
    <t>F. Bischoff</t>
  </si>
  <si>
    <t>Class 5A</t>
  </si>
  <si>
    <t>A.A. Stagg</t>
  </si>
  <si>
    <t>Prospect</t>
  </si>
  <si>
    <t>Plainfield Central</t>
  </si>
  <si>
    <t>Plainfield North</t>
  </si>
  <si>
    <t>Class 6A</t>
  </si>
  <si>
    <t>Victor J. Andrew</t>
  </si>
  <si>
    <t>Lockport Township</t>
  </si>
  <si>
    <t>Naperville Central</t>
  </si>
  <si>
    <t>Lake Park</t>
  </si>
  <si>
    <t>Downers Grove South</t>
  </si>
  <si>
    <t>Normal Community</t>
  </si>
  <si>
    <t>Wheaton North</t>
  </si>
  <si>
    <t>William Fremd</t>
  </si>
  <si>
    <t>Waubonsie Valley</t>
  </si>
  <si>
    <t>William Howard Taft</t>
  </si>
  <si>
    <t>Oak Park/River Forest</t>
  </si>
  <si>
    <t>Lincoln-Way</t>
  </si>
  <si>
    <t>Huntley</t>
  </si>
  <si>
    <t>J. Webb</t>
  </si>
  <si>
    <t>B. Fabrizio</t>
  </si>
  <si>
    <t>S. Chumley</t>
  </si>
  <si>
    <t>L. Carlson</t>
  </si>
  <si>
    <t>S. Samuels</t>
  </si>
  <si>
    <t>J. Allison</t>
  </si>
  <si>
    <t>E. Sabach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</si>
</sst>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L7" workbookViewId="0">
      <selection activeCell="P20" sqref="P20"/>
    </sheetView>
  </sheetViews>
  <sheetFormatPr defaultColWidth="11.625" defaultRowHeight="15" x14ac:dyDescent="0.25"/>
  <cols>
    <col min="1" max="1" width="20" style="13" customWidth="1"/>
    <col min="2" max="2" width="7.875" style="13" customWidth="1"/>
    <col min="3" max="3" width="9.375" style="13" customWidth="1"/>
    <col min="4" max="4" width="7.875" style="8" customWidth="1"/>
    <col min="5" max="5" width="9.625" style="13" bestFit="1" customWidth="1"/>
    <col min="6" max="6" width="9.75" style="14" bestFit="1" customWidth="1"/>
    <col min="7" max="7" width="7.875" style="2" customWidth="1"/>
    <col min="8" max="8" width="12" style="13" bestFit="1" customWidth="1"/>
    <col min="9" max="9" width="10.25" style="13" customWidth="1"/>
    <col min="10" max="10" width="11.625" style="15"/>
    <col min="11" max="11" width="10.25" style="13" customWidth="1"/>
    <col min="12" max="12" width="11.625" style="15"/>
    <col min="13" max="14" width="11.625" style="13"/>
    <col min="15" max="15" width="11.625" style="15"/>
    <col min="16" max="16" width="6.25" customWidth="1"/>
    <col min="17" max="17" width="9" style="16" customWidth="1"/>
    <col min="18" max="23" width="5.125" style="13" customWidth="1"/>
    <col min="24" max="24" width="5.125" style="17" customWidth="1"/>
    <col min="25" max="31" width="5.125" style="13" customWidth="1"/>
    <col min="257" max="257" width="20" customWidth="1"/>
    <col min="258" max="258" width="7.875" customWidth="1"/>
    <col min="259" max="259" width="9.375" customWidth="1"/>
    <col min="260" max="260" width="7.875" customWidth="1"/>
    <col min="261" max="261" width="7.375" customWidth="1"/>
    <col min="262" max="263" width="7.875" customWidth="1"/>
    <col min="264" max="265" width="10.25" customWidth="1"/>
    <col min="267" max="267" width="10.25" customWidth="1"/>
    <col min="272" max="272" width="6.25" customWidth="1"/>
    <col min="273" max="273" width="9" customWidth="1"/>
    <col min="274" max="287" width="5.125" customWidth="1"/>
    <col min="513" max="513" width="20" customWidth="1"/>
    <col min="514" max="514" width="7.875" customWidth="1"/>
    <col min="515" max="515" width="9.375" customWidth="1"/>
    <col min="516" max="516" width="7.875" customWidth="1"/>
    <col min="517" max="517" width="7.375" customWidth="1"/>
    <col min="518" max="519" width="7.875" customWidth="1"/>
    <col min="520" max="521" width="10.25" customWidth="1"/>
    <col min="523" max="523" width="10.25" customWidth="1"/>
    <col min="528" max="528" width="6.25" customWidth="1"/>
    <col min="529" max="529" width="9" customWidth="1"/>
    <col min="530" max="543" width="5.125" customWidth="1"/>
    <col min="769" max="769" width="20" customWidth="1"/>
    <col min="770" max="770" width="7.875" customWidth="1"/>
    <col min="771" max="771" width="9.375" customWidth="1"/>
    <col min="772" max="772" width="7.875" customWidth="1"/>
    <col min="773" max="773" width="7.375" customWidth="1"/>
    <col min="774" max="775" width="7.875" customWidth="1"/>
    <col min="776" max="777" width="10.25" customWidth="1"/>
    <col min="779" max="779" width="10.25" customWidth="1"/>
    <col min="784" max="784" width="6.25" customWidth="1"/>
    <col min="785" max="785" width="9" customWidth="1"/>
    <col min="786" max="799" width="5.125" customWidth="1"/>
    <col min="1025" max="1025" width="20" customWidth="1"/>
    <col min="1026" max="1026" width="7.875" customWidth="1"/>
    <col min="1027" max="1027" width="9.375" customWidth="1"/>
    <col min="1028" max="1028" width="7.875" customWidth="1"/>
    <col min="1029" max="1029" width="7.375" customWidth="1"/>
    <col min="1030" max="1031" width="7.875" customWidth="1"/>
    <col min="1032" max="1033" width="10.25" customWidth="1"/>
    <col min="1035" max="1035" width="10.25" customWidth="1"/>
    <col min="1040" max="1040" width="6.25" customWidth="1"/>
    <col min="1041" max="1041" width="9" customWidth="1"/>
    <col min="1042" max="1055" width="5.125" customWidth="1"/>
    <col min="1281" max="1281" width="20" customWidth="1"/>
    <col min="1282" max="1282" width="7.875" customWidth="1"/>
    <col min="1283" max="1283" width="9.375" customWidth="1"/>
    <col min="1284" max="1284" width="7.875" customWidth="1"/>
    <col min="1285" max="1285" width="7.375" customWidth="1"/>
    <col min="1286" max="1287" width="7.875" customWidth="1"/>
    <col min="1288" max="1289" width="10.25" customWidth="1"/>
    <col min="1291" max="1291" width="10.25" customWidth="1"/>
    <col min="1296" max="1296" width="6.25" customWidth="1"/>
    <col min="1297" max="1297" width="9" customWidth="1"/>
    <col min="1298" max="1311" width="5.125" customWidth="1"/>
    <col min="1537" max="1537" width="20" customWidth="1"/>
    <col min="1538" max="1538" width="7.875" customWidth="1"/>
    <col min="1539" max="1539" width="9.375" customWidth="1"/>
    <col min="1540" max="1540" width="7.875" customWidth="1"/>
    <col min="1541" max="1541" width="7.375" customWidth="1"/>
    <col min="1542" max="1543" width="7.875" customWidth="1"/>
    <col min="1544" max="1545" width="10.25" customWidth="1"/>
    <col min="1547" max="1547" width="10.25" customWidth="1"/>
    <col min="1552" max="1552" width="6.25" customWidth="1"/>
    <col min="1553" max="1553" width="9" customWidth="1"/>
    <col min="1554" max="1567" width="5.125" customWidth="1"/>
    <col min="1793" max="1793" width="20" customWidth="1"/>
    <col min="1794" max="1794" width="7.875" customWidth="1"/>
    <col min="1795" max="1795" width="9.375" customWidth="1"/>
    <col min="1796" max="1796" width="7.875" customWidth="1"/>
    <col min="1797" max="1797" width="7.375" customWidth="1"/>
    <col min="1798" max="1799" width="7.875" customWidth="1"/>
    <col min="1800" max="1801" width="10.25" customWidth="1"/>
    <col min="1803" max="1803" width="10.25" customWidth="1"/>
    <col min="1808" max="1808" width="6.25" customWidth="1"/>
    <col min="1809" max="1809" width="9" customWidth="1"/>
    <col min="1810" max="1823" width="5.125" customWidth="1"/>
    <col min="2049" max="2049" width="20" customWidth="1"/>
    <col min="2050" max="2050" width="7.875" customWidth="1"/>
    <col min="2051" max="2051" width="9.375" customWidth="1"/>
    <col min="2052" max="2052" width="7.875" customWidth="1"/>
    <col min="2053" max="2053" width="7.375" customWidth="1"/>
    <col min="2054" max="2055" width="7.875" customWidth="1"/>
    <col min="2056" max="2057" width="10.25" customWidth="1"/>
    <col min="2059" max="2059" width="10.25" customWidth="1"/>
    <col min="2064" max="2064" width="6.25" customWidth="1"/>
    <col min="2065" max="2065" width="9" customWidth="1"/>
    <col min="2066" max="2079" width="5.125" customWidth="1"/>
    <col min="2305" max="2305" width="20" customWidth="1"/>
    <col min="2306" max="2306" width="7.875" customWidth="1"/>
    <col min="2307" max="2307" width="9.375" customWidth="1"/>
    <col min="2308" max="2308" width="7.875" customWidth="1"/>
    <col min="2309" max="2309" width="7.375" customWidth="1"/>
    <col min="2310" max="2311" width="7.875" customWidth="1"/>
    <col min="2312" max="2313" width="10.25" customWidth="1"/>
    <col min="2315" max="2315" width="10.25" customWidth="1"/>
    <col min="2320" max="2320" width="6.25" customWidth="1"/>
    <col min="2321" max="2321" width="9" customWidth="1"/>
    <col min="2322" max="2335" width="5.125" customWidth="1"/>
    <col min="2561" max="2561" width="20" customWidth="1"/>
    <col min="2562" max="2562" width="7.875" customWidth="1"/>
    <col min="2563" max="2563" width="9.375" customWidth="1"/>
    <col min="2564" max="2564" width="7.875" customWidth="1"/>
    <col min="2565" max="2565" width="7.375" customWidth="1"/>
    <col min="2566" max="2567" width="7.875" customWidth="1"/>
    <col min="2568" max="2569" width="10.25" customWidth="1"/>
    <col min="2571" max="2571" width="10.25" customWidth="1"/>
    <col min="2576" max="2576" width="6.25" customWidth="1"/>
    <col min="2577" max="2577" width="9" customWidth="1"/>
    <col min="2578" max="2591" width="5.125" customWidth="1"/>
    <col min="2817" max="2817" width="20" customWidth="1"/>
    <col min="2818" max="2818" width="7.875" customWidth="1"/>
    <col min="2819" max="2819" width="9.375" customWidth="1"/>
    <col min="2820" max="2820" width="7.875" customWidth="1"/>
    <col min="2821" max="2821" width="7.375" customWidth="1"/>
    <col min="2822" max="2823" width="7.875" customWidth="1"/>
    <col min="2824" max="2825" width="10.25" customWidth="1"/>
    <col min="2827" max="2827" width="10.25" customWidth="1"/>
    <col min="2832" max="2832" width="6.25" customWidth="1"/>
    <col min="2833" max="2833" width="9" customWidth="1"/>
    <col min="2834" max="2847" width="5.125" customWidth="1"/>
    <col min="3073" max="3073" width="20" customWidth="1"/>
    <col min="3074" max="3074" width="7.875" customWidth="1"/>
    <col min="3075" max="3075" width="9.375" customWidth="1"/>
    <col min="3076" max="3076" width="7.875" customWidth="1"/>
    <col min="3077" max="3077" width="7.375" customWidth="1"/>
    <col min="3078" max="3079" width="7.875" customWidth="1"/>
    <col min="3080" max="3081" width="10.25" customWidth="1"/>
    <col min="3083" max="3083" width="10.25" customWidth="1"/>
    <col min="3088" max="3088" width="6.25" customWidth="1"/>
    <col min="3089" max="3089" width="9" customWidth="1"/>
    <col min="3090" max="3103" width="5.125" customWidth="1"/>
    <col min="3329" max="3329" width="20" customWidth="1"/>
    <col min="3330" max="3330" width="7.875" customWidth="1"/>
    <col min="3331" max="3331" width="9.375" customWidth="1"/>
    <col min="3332" max="3332" width="7.875" customWidth="1"/>
    <col min="3333" max="3333" width="7.375" customWidth="1"/>
    <col min="3334" max="3335" width="7.875" customWidth="1"/>
    <col min="3336" max="3337" width="10.25" customWidth="1"/>
    <col min="3339" max="3339" width="10.25" customWidth="1"/>
    <col min="3344" max="3344" width="6.25" customWidth="1"/>
    <col min="3345" max="3345" width="9" customWidth="1"/>
    <col min="3346" max="3359" width="5.125" customWidth="1"/>
    <col min="3585" max="3585" width="20" customWidth="1"/>
    <col min="3586" max="3586" width="7.875" customWidth="1"/>
    <col min="3587" max="3587" width="9.375" customWidth="1"/>
    <col min="3588" max="3588" width="7.875" customWidth="1"/>
    <col min="3589" max="3589" width="7.375" customWidth="1"/>
    <col min="3590" max="3591" width="7.875" customWidth="1"/>
    <col min="3592" max="3593" width="10.25" customWidth="1"/>
    <col min="3595" max="3595" width="10.25" customWidth="1"/>
    <col min="3600" max="3600" width="6.25" customWidth="1"/>
    <col min="3601" max="3601" width="9" customWidth="1"/>
    <col min="3602" max="3615" width="5.125" customWidth="1"/>
    <col min="3841" max="3841" width="20" customWidth="1"/>
    <col min="3842" max="3842" width="7.875" customWidth="1"/>
    <col min="3843" max="3843" width="9.375" customWidth="1"/>
    <col min="3844" max="3844" width="7.875" customWidth="1"/>
    <col min="3845" max="3845" width="7.375" customWidth="1"/>
    <col min="3846" max="3847" width="7.875" customWidth="1"/>
    <col min="3848" max="3849" width="10.25" customWidth="1"/>
    <col min="3851" max="3851" width="10.25" customWidth="1"/>
    <col min="3856" max="3856" width="6.25" customWidth="1"/>
    <col min="3857" max="3857" width="9" customWidth="1"/>
    <col min="3858" max="3871" width="5.125" customWidth="1"/>
    <col min="4097" max="4097" width="20" customWidth="1"/>
    <col min="4098" max="4098" width="7.875" customWidth="1"/>
    <col min="4099" max="4099" width="9.375" customWidth="1"/>
    <col min="4100" max="4100" width="7.875" customWidth="1"/>
    <col min="4101" max="4101" width="7.375" customWidth="1"/>
    <col min="4102" max="4103" width="7.875" customWidth="1"/>
    <col min="4104" max="4105" width="10.25" customWidth="1"/>
    <col min="4107" max="4107" width="10.25" customWidth="1"/>
    <col min="4112" max="4112" width="6.25" customWidth="1"/>
    <col min="4113" max="4113" width="9" customWidth="1"/>
    <col min="4114" max="4127" width="5.125" customWidth="1"/>
    <col min="4353" max="4353" width="20" customWidth="1"/>
    <col min="4354" max="4354" width="7.875" customWidth="1"/>
    <col min="4355" max="4355" width="9.375" customWidth="1"/>
    <col min="4356" max="4356" width="7.875" customWidth="1"/>
    <col min="4357" max="4357" width="7.375" customWidth="1"/>
    <col min="4358" max="4359" width="7.875" customWidth="1"/>
    <col min="4360" max="4361" width="10.25" customWidth="1"/>
    <col min="4363" max="4363" width="10.25" customWidth="1"/>
    <col min="4368" max="4368" width="6.25" customWidth="1"/>
    <col min="4369" max="4369" width="9" customWidth="1"/>
    <col min="4370" max="4383" width="5.125" customWidth="1"/>
    <col min="4609" max="4609" width="20" customWidth="1"/>
    <col min="4610" max="4610" width="7.875" customWidth="1"/>
    <col min="4611" max="4611" width="9.375" customWidth="1"/>
    <col min="4612" max="4612" width="7.875" customWidth="1"/>
    <col min="4613" max="4613" width="7.375" customWidth="1"/>
    <col min="4614" max="4615" width="7.875" customWidth="1"/>
    <col min="4616" max="4617" width="10.25" customWidth="1"/>
    <col min="4619" max="4619" width="10.25" customWidth="1"/>
    <col min="4624" max="4624" width="6.25" customWidth="1"/>
    <col min="4625" max="4625" width="9" customWidth="1"/>
    <col min="4626" max="4639" width="5.125" customWidth="1"/>
    <col min="4865" max="4865" width="20" customWidth="1"/>
    <col min="4866" max="4866" width="7.875" customWidth="1"/>
    <col min="4867" max="4867" width="9.375" customWidth="1"/>
    <col min="4868" max="4868" width="7.875" customWidth="1"/>
    <col min="4869" max="4869" width="7.375" customWidth="1"/>
    <col min="4870" max="4871" width="7.875" customWidth="1"/>
    <col min="4872" max="4873" width="10.25" customWidth="1"/>
    <col min="4875" max="4875" width="10.25" customWidth="1"/>
    <col min="4880" max="4880" width="6.25" customWidth="1"/>
    <col min="4881" max="4881" width="9" customWidth="1"/>
    <col min="4882" max="4895" width="5.125" customWidth="1"/>
    <col min="5121" max="5121" width="20" customWidth="1"/>
    <col min="5122" max="5122" width="7.875" customWidth="1"/>
    <col min="5123" max="5123" width="9.375" customWidth="1"/>
    <col min="5124" max="5124" width="7.875" customWidth="1"/>
    <col min="5125" max="5125" width="7.375" customWidth="1"/>
    <col min="5126" max="5127" width="7.875" customWidth="1"/>
    <col min="5128" max="5129" width="10.25" customWidth="1"/>
    <col min="5131" max="5131" width="10.25" customWidth="1"/>
    <col min="5136" max="5136" width="6.25" customWidth="1"/>
    <col min="5137" max="5137" width="9" customWidth="1"/>
    <col min="5138" max="5151" width="5.125" customWidth="1"/>
    <col min="5377" max="5377" width="20" customWidth="1"/>
    <col min="5378" max="5378" width="7.875" customWidth="1"/>
    <col min="5379" max="5379" width="9.375" customWidth="1"/>
    <col min="5380" max="5380" width="7.875" customWidth="1"/>
    <col min="5381" max="5381" width="7.375" customWidth="1"/>
    <col min="5382" max="5383" width="7.875" customWidth="1"/>
    <col min="5384" max="5385" width="10.25" customWidth="1"/>
    <col min="5387" max="5387" width="10.25" customWidth="1"/>
    <col min="5392" max="5392" width="6.25" customWidth="1"/>
    <col min="5393" max="5393" width="9" customWidth="1"/>
    <col min="5394" max="5407" width="5.125" customWidth="1"/>
    <col min="5633" max="5633" width="20" customWidth="1"/>
    <col min="5634" max="5634" width="7.875" customWidth="1"/>
    <col min="5635" max="5635" width="9.375" customWidth="1"/>
    <col min="5636" max="5636" width="7.875" customWidth="1"/>
    <col min="5637" max="5637" width="7.375" customWidth="1"/>
    <col min="5638" max="5639" width="7.875" customWidth="1"/>
    <col min="5640" max="5641" width="10.25" customWidth="1"/>
    <col min="5643" max="5643" width="10.25" customWidth="1"/>
    <col min="5648" max="5648" width="6.25" customWidth="1"/>
    <col min="5649" max="5649" width="9" customWidth="1"/>
    <col min="5650" max="5663" width="5.125" customWidth="1"/>
    <col min="5889" max="5889" width="20" customWidth="1"/>
    <col min="5890" max="5890" width="7.875" customWidth="1"/>
    <col min="5891" max="5891" width="9.375" customWidth="1"/>
    <col min="5892" max="5892" width="7.875" customWidth="1"/>
    <col min="5893" max="5893" width="7.375" customWidth="1"/>
    <col min="5894" max="5895" width="7.875" customWidth="1"/>
    <col min="5896" max="5897" width="10.25" customWidth="1"/>
    <col min="5899" max="5899" width="10.25" customWidth="1"/>
    <col min="5904" max="5904" width="6.25" customWidth="1"/>
    <col min="5905" max="5905" width="9" customWidth="1"/>
    <col min="5906" max="5919" width="5.125" customWidth="1"/>
    <col min="6145" max="6145" width="20" customWidth="1"/>
    <col min="6146" max="6146" width="7.875" customWidth="1"/>
    <col min="6147" max="6147" width="9.375" customWidth="1"/>
    <col min="6148" max="6148" width="7.875" customWidth="1"/>
    <col min="6149" max="6149" width="7.375" customWidth="1"/>
    <col min="6150" max="6151" width="7.875" customWidth="1"/>
    <col min="6152" max="6153" width="10.25" customWidth="1"/>
    <col min="6155" max="6155" width="10.25" customWidth="1"/>
    <col min="6160" max="6160" width="6.25" customWidth="1"/>
    <col min="6161" max="6161" width="9" customWidth="1"/>
    <col min="6162" max="6175" width="5.125" customWidth="1"/>
    <col min="6401" max="6401" width="20" customWidth="1"/>
    <col min="6402" max="6402" width="7.875" customWidth="1"/>
    <col min="6403" max="6403" width="9.375" customWidth="1"/>
    <col min="6404" max="6404" width="7.875" customWidth="1"/>
    <col min="6405" max="6405" width="7.375" customWidth="1"/>
    <col min="6406" max="6407" width="7.875" customWidth="1"/>
    <col min="6408" max="6409" width="10.25" customWidth="1"/>
    <col min="6411" max="6411" width="10.25" customWidth="1"/>
    <col min="6416" max="6416" width="6.25" customWidth="1"/>
    <col min="6417" max="6417" width="9" customWidth="1"/>
    <col min="6418" max="6431" width="5.125" customWidth="1"/>
    <col min="6657" max="6657" width="20" customWidth="1"/>
    <col min="6658" max="6658" width="7.875" customWidth="1"/>
    <col min="6659" max="6659" width="9.375" customWidth="1"/>
    <col min="6660" max="6660" width="7.875" customWidth="1"/>
    <col min="6661" max="6661" width="7.375" customWidth="1"/>
    <col min="6662" max="6663" width="7.875" customWidth="1"/>
    <col min="6664" max="6665" width="10.25" customWidth="1"/>
    <col min="6667" max="6667" width="10.25" customWidth="1"/>
    <col min="6672" max="6672" width="6.25" customWidth="1"/>
    <col min="6673" max="6673" width="9" customWidth="1"/>
    <col min="6674" max="6687" width="5.125" customWidth="1"/>
    <col min="6913" max="6913" width="20" customWidth="1"/>
    <col min="6914" max="6914" width="7.875" customWidth="1"/>
    <col min="6915" max="6915" width="9.375" customWidth="1"/>
    <col min="6916" max="6916" width="7.875" customWidth="1"/>
    <col min="6917" max="6917" width="7.375" customWidth="1"/>
    <col min="6918" max="6919" width="7.875" customWidth="1"/>
    <col min="6920" max="6921" width="10.25" customWidth="1"/>
    <col min="6923" max="6923" width="10.25" customWidth="1"/>
    <col min="6928" max="6928" width="6.25" customWidth="1"/>
    <col min="6929" max="6929" width="9" customWidth="1"/>
    <col min="6930" max="6943" width="5.125" customWidth="1"/>
    <col min="7169" max="7169" width="20" customWidth="1"/>
    <col min="7170" max="7170" width="7.875" customWidth="1"/>
    <col min="7171" max="7171" width="9.375" customWidth="1"/>
    <col min="7172" max="7172" width="7.875" customWidth="1"/>
    <col min="7173" max="7173" width="7.375" customWidth="1"/>
    <col min="7174" max="7175" width="7.875" customWidth="1"/>
    <col min="7176" max="7177" width="10.25" customWidth="1"/>
    <col min="7179" max="7179" width="10.25" customWidth="1"/>
    <col min="7184" max="7184" width="6.25" customWidth="1"/>
    <col min="7185" max="7185" width="9" customWidth="1"/>
    <col min="7186" max="7199" width="5.125" customWidth="1"/>
    <col min="7425" max="7425" width="20" customWidth="1"/>
    <col min="7426" max="7426" width="7.875" customWidth="1"/>
    <col min="7427" max="7427" width="9.375" customWidth="1"/>
    <col min="7428" max="7428" width="7.875" customWidth="1"/>
    <col min="7429" max="7429" width="7.375" customWidth="1"/>
    <col min="7430" max="7431" width="7.875" customWidth="1"/>
    <col min="7432" max="7433" width="10.25" customWidth="1"/>
    <col min="7435" max="7435" width="10.25" customWidth="1"/>
    <col min="7440" max="7440" width="6.25" customWidth="1"/>
    <col min="7441" max="7441" width="9" customWidth="1"/>
    <col min="7442" max="7455" width="5.125" customWidth="1"/>
    <col min="7681" max="7681" width="20" customWidth="1"/>
    <col min="7682" max="7682" width="7.875" customWidth="1"/>
    <col min="7683" max="7683" width="9.375" customWidth="1"/>
    <col min="7684" max="7684" width="7.875" customWidth="1"/>
    <col min="7685" max="7685" width="7.375" customWidth="1"/>
    <col min="7686" max="7687" width="7.875" customWidth="1"/>
    <col min="7688" max="7689" width="10.25" customWidth="1"/>
    <col min="7691" max="7691" width="10.25" customWidth="1"/>
    <col min="7696" max="7696" width="6.25" customWidth="1"/>
    <col min="7697" max="7697" width="9" customWidth="1"/>
    <col min="7698" max="7711" width="5.125" customWidth="1"/>
    <col min="7937" max="7937" width="20" customWidth="1"/>
    <col min="7938" max="7938" width="7.875" customWidth="1"/>
    <col min="7939" max="7939" width="9.375" customWidth="1"/>
    <col min="7940" max="7940" width="7.875" customWidth="1"/>
    <col min="7941" max="7941" width="7.375" customWidth="1"/>
    <col min="7942" max="7943" width="7.875" customWidth="1"/>
    <col min="7944" max="7945" width="10.25" customWidth="1"/>
    <col min="7947" max="7947" width="10.25" customWidth="1"/>
    <col min="7952" max="7952" width="6.25" customWidth="1"/>
    <col min="7953" max="7953" width="9" customWidth="1"/>
    <col min="7954" max="7967" width="5.125" customWidth="1"/>
    <col min="8193" max="8193" width="20" customWidth="1"/>
    <col min="8194" max="8194" width="7.875" customWidth="1"/>
    <col min="8195" max="8195" width="9.375" customWidth="1"/>
    <col min="8196" max="8196" width="7.875" customWidth="1"/>
    <col min="8197" max="8197" width="7.375" customWidth="1"/>
    <col min="8198" max="8199" width="7.875" customWidth="1"/>
    <col min="8200" max="8201" width="10.25" customWidth="1"/>
    <col min="8203" max="8203" width="10.25" customWidth="1"/>
    <col min="8208" max="8208" width="6.25" customWidth="1"/>
    <col min="8209" max="8209" width="9" customWidth="1"/>
    <col min="8210" max="8223" width="5.125" customWidth="1"/>
    <col min="8449" max="8449" width="20" customWidth="1"/>
    <col min="8450" max="8450" width="7.875" customWidth="1"/>
    <col min="8451" max="8451" width="9.375" customWidth="1"/>
    <col min="8452" max="8452" width="7.875" customWidth="1"/>
    <col min="8453" max="8453" width="7.375" customWidth="1"/>
    <col min="8454" max="8455" width="7.875" customWidth="1"/>
    <col min="8456" max="8457" width="10.25" customWidth="1"/>
    <col min="8459" max="8459" width="10.25" customWidth="1"/>
    <col min="8464" max="8464" width="6.25" customWidth="1"/>
    <col min="8465" max="8465" width="9" customWidth="1"/>
    <col min="8466" max="8479" width="5.125" customWidth="1"/>
    <col min="8705" max="8705" width="20" customWidth="1"/>
    <col min="8706" max="8706" width="7.875" customWidth="1"/>
    <col min="8707" max="8707" width="9.375" customWidth="1"/>
    <col min="8708" max="8708" width="7.875" customWidth="1"/>
    <col min="8709" max="8709" width="7.375" customWidth="1"/>
    <col min="8710" max="8711" width="7.875" customWidth="1"/>
    <col min="8712" max="8713" width="10.25" customWidth="1"/>
    <col min="8715" max="8715" width="10.25" customWidth="1"/>
    <col min="8720" max="8720" width="6.25" customWidth="1"/>
    <col min="8721" max="8721" width="9" customWidth="1"/>
    <col min="8722" max="8735" width="5.125" customWidth="1"/>
    <col min="8961" max="8961" width="20" customWidth="1"/>
    <col min="8962" max="8962" width="7.875" customWidth="1"/>
    <col min="8963" max="8963" width="9.375" customWidth="1"/>
    <col min="8964" max="8964" width="7.875" customWidth="1"/>
    <col min="8965" max="8965" width="7.375" customWidth="1"/>
    <col min="8966" max="8967" width="7.875" customWidth="1"/>
    <col min="8968" max="8969" width="10.25" customWidth="1"/>
    <col min="8971" max="8971" width="10.25" customWidth="1"/>
    <col min="8976" max="8976" width="6.25" customWidth="1"/>
    <col min="8977" max="8977" width="9" customWidth="1"/>
    <col min="8978" max="8991" width="5.125" customWidth="1"/>
    <col min="9217" max="9217" width="20" customWidth="1"/>
    <col min="9218" max="9218" width="7.875" customWidth="1"/>
    <col min="9219" max="9219" width="9.375" customWidth="1"/>
    <col min="9220" max="9220" width="7.875" customWidth="1"/>
    <col min="9221" max="9221" width="7.375" customWidth="1"/>
    <col min="9222" max="9223" width="7.875" customWidth="1"/>
    <col min="9224" max="9225" width="10.25" customWidth="1"/>
    <col min="9227" max="9227" width="10.25" customWidth="1"/>
    <col min="9232" max="9232" width="6.25" customWidth="1"/>
    <col min="9233" max="9233" width="9" customWidth="1"/>
    <col min="9234" max="9247" width="5.125" customWidth="1"/>
    <col min="9473" max="9473" width="20" customWidth="1"/>
    <col min="9474" max="9474" width="7.875" customWidth="1"/>
    <col min="9475" max="9475" width="9.375" customWidth="1"/>
    <col min="9476" max="9476" width="7.875" customWidth="1"/>
    <col min="9477" max="9477" width="7.375" customWidth="1"/>
    <col min="9478" max="9479" width="7.875" customWidth="1"/>
    <col min="9480" max="9481" width="10.25" customWidth="1"/>
    <col min="9483" max="9483" width="10.25" customWidth="1"/>
    <col min="9488" max="9488" width="6.25" customWidth="1"/>
    <col min="9489" max="9489" width="9" customWidth="1"/>
    <col min="9490" max="9503" width="5.125" customWidth="1"/>
    <col min="9729" max="9729" width="20" customWidth="1"/>
    <col min="9730" max="9730" width="7.875" customWidth="1"/>
    <col min="9731" max="9731" width="9.375" customWidth="1"/>
    <col min="9732" max="9732" width="7.875" customWidth="1"/>
    <col min="9733" max="9733" width="7.375" customWidth="1"/>
    <col min="9734" max="9735" width="7.875" customWidth="1"/>
    <col min="9736" max="9737" width="10.25" customWidth="1"/>
    <col min="9739" max="9739" width="10.25" customWidth="1"/>
    <col min="9744" max="9744" width="6.25" customWidth="1"/>
    <col min="9745" max="9745" width="9" customWidth="1"/>
    <col min="9746" max="9759" width="5.125" customWidth="1"/>
    <col min="9985" max="9985" width="20" customWidth="1"/>
    <col min="9986" max="9986" width="7.875" customWidth="1"/>
    <col min="9987" max="9987" width="9.375" customWidth="1"/>
    <col min="9988" max="9988" width="7.875" customWidth="1"/>
    <col min="9989" max="9989" width="7.375" customWidth="1"/>
    <col min="9990" max="9991" width="7.875" customWidth="1"/>
    <col min="9992" max="9993" width="10.25" customWidth="1"/>
    <col min="9995" max="9995" width="10.25" customWidth="1"/>
    <col min="10000" max="10000" width="6.25" customWidth="1"/>
    <col min="10001" max="10001" width="9" customWidth="1"/>
    <col min="10002" max="10015" width="5.125" customWidth="1"/>
    <col min="10241" max="10241" width="20" customWidth="1"/>
    <col min="10242" max="10242" width="7.875" customWidth="1"/>
    <col min="10243" max="10243" width="9.375" customWidth="1"/>
    <col min="10244" max="10244" width="7.875" customWidth="1"/>
    <col min="10245" max="10245" width="7.375" customWidth="1"/>
    <col min="10246" max="10247" width="7.875" customWidth="1"/>
    <col min="10248" max="10249" width="10.25" customWidth="1"/>
    <col min="10251" max="10251" width="10.25" customWidth="1"/>
    <col min="10256" max="10256" width="6.25" customWidth="1"/>
    <col min="10257" max="10257" width="9" customWidth="1"/>
    <col min="10258" max="10271" width="5.125" customWidth="1"/>
    <col min="10497" max="10497" width="20" customWidth="1"/>
    <col min="10498" max="10498" width="7.875" customWidth="1"/>
    <col min="10499" max="10499" width="9.375" customWidth="1"/>
    <col min="10500" max="10500" width="7.875" customWidth="1"/>
    <col min="10501" max="10501" width="7.375" customWidth="1"/>
    <col min="10502" max="10503" width="7.875" customWidth="1"/>
    <col min="10504" max="10505" width="10.25" customWidth="1"/>
    <col min="10507" max="10507" width="10.25" customWidth="1"/>
    <col min="10512" max="10512" width="6.25" customWidth="1"/>
    <col min="10513" max="10513" width="9" customWidth="1"/>
    <col min="10514" max="10527" width="5.125" customWidth="1"/>
    <col min="10753" max="10753" width="20" customWidth="1"/>
    <col min="10754" max="10754" width="7.875" customWidth="1"/>
    <col min="10755" max="10755" width="9.375" customWidth="1"/>
    <col min="10756" max="10756" width="7.875" customWidth="1"/>
    <col min="10757" max="10757" width="7.375" customWidth="1"/>
    <col min="10758" max="10759" width="7.875" customWidth="1"/>
    <col min="10760" max="10761" width="10.25" customWidth="1"/>
    <col min="10763" max="10763" width="10.25" customWidth="1"/>
    <col min="10768" max="10768" width="6.25" customWidth="1"/>
    <col min="10769" max="10769" width="9" customWidth="1"/>
    <col min="10770" max="10783" width="5.125" customWidth="1"/>
    <col min="11009" max="11009" width="20" customWidth="1"/>
    <col min="11010" max="11010" width="7.875" customWidth="1"/>
    <col min="11011" max="11011" width="9.375" customWidth="1"/>
    <col min="11012" max="11012" width="7.875" customWidth="1"/>
    <col min="11013" max="11013" width="7.375" customWidth="1"/>
    <col min="11014" max="11015" width="7.875" customWidth="1"/>
    <col min="11016" max="11017" width="10.25" customWidth="1"/>
    <col min="11019" max="11019" width="10.25" customWidth="1"/>
    <col min="11024" max="11024" width="6.25" customWidth="1"/>
    <col min="11025" max="11025" width="9" customWidth="1"/>
    <col min="11026" max="11039" width="5.125" customWidth="1"/>
    <col min="11265" max="11265" width="20" customWidth="1"/>
    <col min="11266" max="11266" width="7.875" customWidth="1"/>
    <col min="11267" max="11267" width="9.375" customWidth="1"/>
    <col min="11268" max="11268" width="7.875" customWidth="1"/>
    <col min="11269" max="11269" width="7.375" customWidth="1"/>
    <col min="11270" max="11271" width="7.875" customWidth="1"/>
    <col min="11272" max="11273" width="10.25" customWidth="1"/>
    <col min="11275" max="11275" width="10.25" customWidth="1"/>
    <col min="11280" max="11280" width="6.25" customWidth="1"/>
    <col min="11281" max="11281" width="9" customWidth="1"/>
    <col min="11282" max="11295" width="5.125" customWidth="1"/>
    <col min="11521" max="11521" width="20" customWidth="1"/>
    <col min="11522" max="11522" width="7.875" customWidth="1"/>
    <col min="11523" max="11523" width="9.375" customWidth="1"/>
    <col min="11524" max="11524" width="7.875" customWidth="1"/>
    <col min="11525" max="11525" width="7.375" customWidth="1"/>
    <col min="11526" max="11527" width="7.875" customWidth="1"/>
    <col min="11528" max="11529" width="10.25" customWidth="1"/>
    <col min="11531" max="11531" width="10.25" customWidth="1"/>
    <col min="11536" max="11536" width="6.25" customWidth="1"/>
    <col min="11537" max="11537" width="9" customWidth="1"/>
    <col min="11538" max="11551" width="5.125" customWidth="1"/>
    <col min="11777" max="11777" width="20" customWidth="1"/>
    <col min="11778" max="11778" width="7.875" customWidth="1"/>
    <col min="11779" max="11779" width="9.375" customWidth="1"/>
    <col min="11780" max="11780" width="7.875" customWidth="1"/>
    <col min="11781" max="11781" width="7.375" customWidth="1"/>
    <col min="11782" max="11783" width="7.875" customWidth="1"/>
    <col min="11784" max="11785" width="10.25" customWidth="1"/>
    <col min="11787" max="11787" width="10.25" customWidth="1"/>
    <col min="11792" max="11792" width="6.25" customWidth="1"/>
    <col min="11793" max="11793" width="9" customWidth="1"/>
    <col min="11794" max="11807" width="5.125" customWidth="1"/>
    <col min="12033" max="12033" width="20" customWidth="1"/>
    <col min="12034" max="12034" width="7.875" customWidth="1"/>
    <col min="12035" max="12035" width="9.375" customWidth="1"/>
    <col min="12036" max="12036" width="7.875" customWidth="1"/>
    <col min="12037" max="12037" width="7.375" customWidth="1"/>
    <col min="12038" max="12039" width="7.875" customWidth="1"/>
    <col min="12040" max="12041" width="10.25" customWidth="1"/>
    <col min="12043" max="12043" width="10.25" customWidth="1"/>
    <col min="12048" max="12048" width="6.25" customWidth="1"/>
    <col min="12049" max="12049" width="9" customWidth="1"/>
    <col min="12050" max="12063" width="5.125" customWidth="1"/>
    <col min="12289" max="12289" width="20" customWidth="1"/>
    <col min="12290" max="12290" width="7.875" customWidth="1"/>
    <col min="12291" max="12291" width="9.375" customWidth="1"/>
    <col min="12292" max="12292" width="7.875" customWidth="1"/>
    <col min="12293" max="12293" width="7.375" customWidth="1"/>
    <col min="12294" max="12295" width="7.875" customWidth="1"/>
    <col min="12296" max="12297" width="10.25" customWidth="1"/>
    <col min="12299" max="12299" width="10.25" customWidth="1"/>
    <col min="12304" max="12304" width="6.25" customWidth="1"/>
    <col min="12305" max="12305" width="9" customWidth="1"/>
    <col min="12306" max="12319" width="5.125" customWidth="1"/>
    <col min="12545" max="12545" width="20" customWidth="1"/>
    <col min="12546" max="12546" width="7.875" customWidth="1"/>
    <col min="12547" max="12547" width="9.375" customWidth="1"/>
    <col min="12548" max="12548" width="7.875" customWidth="1"/>
    <col min="12549" max="12549" width="7.375" customWidth="1"/>
    <col min="12550" max="12551" width="7.875" customWidth="1"/>
    <col min="12552" max="12553" width="10.25" customWidth="1"/>
    <col min="12555" max="12555" width="10.25" customWidth="1"/>
    <col min="12560" max="12560" width="6.25" customWidth="1"/>
    <col min="12561" max="12561" width="9" customWidth="1"/>
    <col min="12562" max="12575" width="5.125" customWidth="1"/>
    <col min="12801" max="12801" width="20" customWidth="1"/>
    <col min="12802" max="12802" width="7.875" customWidth="1"/>
    <col min="12803" max="12803" width="9.375" customWidth="1"/>
    <col min="12804" max="12804" width="7.875" customWidth="1"/>
    <col min="12805" max="12805" width="7.375" customWidth="1"/>
    <col min="12806" max="12807" width="7.875" customWidth="1"/>
    <col min="12808" max="12809" width="10.25" customWidth="1"/>
    <col min="12811" max="12811" width="10.25" customWidth="1"/>
    <col min="12816" max="12816" width="6.25" customWidth="1"/>
    <col min="12817" max="12817" width="9" customWidth="1"/>
    <col min="12818" max="12831" width="5.125" customWidth="1"/>
    <col min="13057" max="13057" width="20" customWidth="1"/>
    <col min="13058" max="13058" width="7.875" customWidth="1"/>
    <col min="13059" max="13059" width="9.375" customWidth="1"/>
    <col min="13060" max="13060" width="7.875" customWidth="1"/>
    <col min="13061" max="13061" width="7.375" customWidth="1"/>
    <col min="13062" max="13063" width="7.875" customWidth="1"/>
    <col min="13064" max="13065" width="10.25" customWidth="1"/>
    <col min="13067" max="13067" width="10.25" customWidth="1"/>
    <col min="13072" max="13072" width="6.25" customWidth="1"/>
    <col min="13073" max="13073" width="9" customWidth="1"/>
    <col min="13074" max="13087" width="5.125" customWidth="1"/>
    <col min="13313" max="13313" width="20" customWidth="1"/>
    <col min="13314" max="13314" width="7.875" customWidth="1"/>
    <col min="13315" max="13315" width="9.375" customWidth="1"/>
    <col min="13316" max="13316" width="7.875" customWidth="1"/>
    <col min="13317" max="13317" width="7.375" customWidth="1"/>
    <col min="13318" max="13319" width="7.875" customWidth="1"/>
    <col min="13320" max="13321" width="10.25" customWidth="1"/>
    <col min="13323" max="13323" width="10.25" customWidth="1"/>
    <col min="13328" max="13328" width="6.25" customWidth="1"/>
    <col min="13329" max="13329" width="9" customWidth="1"/>
    <col min="13330" max="13343" width="5.125" customWidth="1"/>
    <col min="13569" max="13569" width="20" customWidth="1"/>
    <col min="13570" max="13570" width="7.875" customWidth="1"/>
    <col min="13571" max="13571" width="9.375" customWidth="1"/>
    <col min="13572" max="13572" width="7.875" customWidth="1"/>
    <col min="13573" max="13573" width="7.375" customWidth="1"/>
    <col min="13574" max="13575" width="7.875" customWidth="1"/>
    <col min="13576" max="13577" width="10.25" customWidth="1"/>
    <col min="13579" max="13579" width="10.25" customWidth="1"/>
    <col min="13584" max="13584" width="6.25" customWidth="1"/>
    <col min="13585" max="13585" width="9" customWidth="1"/>
    <col min="13586" max="13599" width="5.125" customWidth="1"/>
    <col min="13825" max="13825" width="20" customWidth="1"/>
    <col min="13826" max="13826" width="7.875" customWidth="1"/>
    <col min="13827" max="13827" width="9.375" customWidth="1"/>
    <col min="13828" max="13828" width="7.875" customWidth="1"/>
    <col min="13829" max="13829" width="7.375" customWidth="1"/>
    <col min="13830" max="13831" width="7.875" customWidth="1"/>
    <col min="13832" max="13833" width="10.25" customWidth="1"/>
    <col min="13835" max="13835" width="10.25" customWidth="1"/>
    <col min="13840" max="13840" width="6.25" customWidth="1"/>
    <col min="13841" max="13841" width="9" customWidth="1"/>
    <col min="13842" max="13855" width="5.125" customWidth="1"/>
    <col min="14081" max="14081" width="20" customWidth="1"/>
    <col min="14082" max="14082" width="7.875" customWidth="1"/>
    <col min="14083" max="14083" width="9.375" customWidth="1"/>
    <col min="14084" max="14084" width="7.875" customWidth="1"/>
    <col min="14085" max="14085" width="7.375" customWidth="1"/>
    <col min="14086" max="14087" width="7.875" customWidth="1"/>
    <col min="14088" max="14089" width="10.25" customWidth="1"/>
    <col min="14091" max="14091" width="10.25" customWidth="1"/>
    <col min="14096" max="14096" width="6.25" customWidth="1"/>
    <col min="14097" max="14097" width="9" customWidth="1"/>
    <col min="14098" max="14111" width="5.125" customWidth="1"/>
    <col min="14337" max="14337" width="20" customWidth="1"/>
    <col min="14338" max="14338" width="7.875" customWidth="1"/>
    <col min="14339" max="14339" width="9.375" customWidth="1"/>
    <col min="14340" max="14340" width="7.875" customWidth="1"/>
    <col min="14341" max="14341" width="7.375" customWidth="1"/>
    <col min="14342" max="14343" width="7.875" customWidth="1"/>
    <col min="14344" max="14345" width="10.25" customWidth="1"/>
    <col min="14347" max="14347" width="10.25" customWidth="1"/>
    <col min="14352" max="14352" width="6.25" customWidth="1"/>
    <col min="14353" max="14353" width="9" customWidth="1"/>
    <col min="14354" max="14367" width="5.125" customWidth="1"/>
    <col min="14593" max="14593" width="20" customWidth="1"/>
    <col min="14594" max="14594" width="7.875" customWidth="1"/>
    <col min="14595" max="14595" width="9.375" customWidth="1"/>
    <col min="14596" max="14596" width="7.875" customWidth="1"/>
    <col min="14597" max="14597" width="7.375" customWidth="1"/>
    <col min="14598" max="14599" width="7.875" customWidth="1"/>
    <col min="14600" max="14601" width="10.25" customWidth="1"/>
    <col min="14603" max="14603" width="10.25" customWidth="1"/>
    <col min="14608" max="14608" width="6.25" customWidth="1"/>
    <col min="14609" max="14609" width="9" customWidth="1"/>
    <col min="14610" max="14623" width="5.125" customWidth="1"/>
    <col min="14849" max="14849" width="20" customWidth="1"/>
    <col min="14850" max="14850" width="7.875" customWidth="1"/>
    <col min="14851" max="14851" width="9.375" customWidth="1"/>
    <col min="14852" max="14852" width="7.875" customWidth="1"/>
    <col min="14853" max="14853" width="7.375" customWidth="1"/>
    <col min="14854" max="14855" width="7.875" customWidth="1"/>
    <col min="14856" max="14857" width="10.25" customWidth="1"/>
    <col min="14859" max="14859" width="10.25" customWidth="1"/>
    <col min="14864" max="14864" width="6.25" customWidth="1"/>
    <col min="14865" max="14865" width="9" customWidth="1"/>
    <col min="14866" max="14879" width="5.125" customWidth="1"/>
    <col min="15105" max="15105" width="20" customWidth="1"/>
    <col min="15106" max="15106" width="7.875" customWidth="1"/>
    <col min="15107" max="15107" width="9.375" customWidth="1"/>
    <col min="15108" max="15108" width="7.875" customWidth="1"/>
    <col min="15109" max="15109" width="7.375" customWidth="1"/>
    <col min="15110" max="15111" width="7.875" customWidth="1"/>
    <col min="15112" max="15113" width="10.25" customWidth="1"/>
    <col min="15115" max="15115" width="10.25" customWidth="1"/>
    <col min="15120" max="15120" width="6.25" customWidth="1"/>
    <col min="15121" max="15121" width="9" customWidth="1"/>
    <col min="15122" max="15135" width="5.125" customWidth="1"/>
    <col min="15361" max="15361" width="20" customWidth="1"/>
    <col min="15362" max="15362" width="7.875" customWidth="1"/>
    <col min="15363" max="15363" width="9.375" customWidth="1"/>
    <col min="15364" max="15364" width="7.875" customWidth="1"/>
    <col min="15365" max="15365" width="7.375" customWidth="1"/>
    <col min="15366" max="15367" width="7.875" customWidth="1"/>
    <col min="15368" max="15369" width="10.25" customWidth="1"/>
    <col min="15371" max="15371" width="10.25" customWidth="1"/>
    <col min="15376" max="15376" width="6.25" customWidth="1"/>
    <col min="15377" max="15377" width="9" customWidth="1"/>
    <col min="15378" max="15391" width="5.125" customWidth="1"/>
    <col min="15617" max="15617" width="20" customWidth="1"/>
    <col min="15618" max="15618" width="7.875" customWidth="1"/>
    <col min="15619" max="15619" width="9.375" customWidth="1"/>
    <col min="15620" max="15620" width="7.875" customWidth="1"/>
    <col min="15621" max="15621" width="7.375" customWidth="1"/>
    <col min="15622" max="15623" width="7.875" customWidth="1"/>
    <col min="15624" max="15625" width="10.25" customWidth="1"/>
    <col min="15627" max="15627" width="10.25" customWidth="1"/>
    <col min="15632" max="15632" width="6.25" customWidth="1"/>
    <col min="15633" max="15633" width="9" customWidth="1"/>
    <col min="15634" max="15647" width="5.125" customWidth="1"/>
    <col min="15873" max="15873" width="20" customWidth="1"/>
    <col min="15874" max="15874" width="7.875" customWidth="1"/>
    <col min="15875" max="15875" width="9.375" customWidth="1"/>
    <col min="15876" max="15876" width="7.875" customWidth="1"/>
    <col min="15877" max="15877" width="7.375" customWidth="1"/>
    <col min="15878" max="15879" width="7.875" customWidth="1"/>
    <col min="15880" max="15881" width="10.25" customWidth="1"/>
    <col min="15883" max="15883" width="10.25" customWidth="1"/>
    <col min="15888" max="15888" width="6.25" customWidth="1"/>
    <col min="15889" max="15889" width="9" customWidth="1"/>
    <col min="15890" max="15903" width="5.125" customWidth="1"/>
    <col min="16129" max="16129" width="20" customWidth="1"/>
    <col min="16130" max="16130" width="7.875" customWidth="1"/>
    <col min="16131" max="16131" width="9.375" customWidth="1"/>
    <col min="16132" max="16132" width="7.875" customWidth="1"/>
    <col min="16133" max="16133" width="7.375" customWidth="1"/>
    <col min="16134" max="16135" width="7.875" customWidth="1"/>
    <col min="16136" max="16137" width="10.25" customWidth="1"/>
    <col min="16139" max="16139" width="10.25" customWidth="1"/>
    <col min="16144" max="16144" width="6.25" customWidth="1"/>
    <col min="16145" max="16145" width="9" customWidth="1"/>
    <col min="16146" max="16159" width="5.125" customWidth="1"/>
  </cols>
  <sheetData>
    <row r="1" spans="1:31" s="1" customFormat="1" ht="12.75" x14ac:dyDescent="0.2">
      <c r="B1" s="23" t="s">
        <v>0</v>
      </c>
      <c r="C1" s="23"/>
      <c r="D1" s="23"/>
      <c r="E1" s="23" t="s">
        <v>1</v>
      </c>
      <c r="F1" s="23"/>
      <c r="G1" s="23"/>
      <c r="H1" s="23" t="s">
        <v>2</v>
      </c>
      <c r="I1" s="23"/>
      <c r="J1" s="23"/>
      <c r="K1" s="23"/>
      <c r="L1" s="23"/>
      <c r="M1" s="2" t="s">
        <v>3</v>
      </c>
      <c r="N1" s="2" t="s">
        <v>4</v>
      </c>
      <c r="O1" s="2" t="s">
        <v>5</v>
      </c>
      <c r="P1" s="2" t="s">
        <v>6</v>
      </c>
      <c r="Q1" s="3" t="s">
        <v>7</v>
      </c>
      <c r="R1" s="24" t="s">
        <v>8</v>
      </c>
      <c r="S1" s="24"/>
      <c r="T1" s="24"/>
      <c r="U1" s="24"/>
      <c r="V1" s="24"/>
      <c r="W1" s="24"/>
      <c r="X1" s="24"/>
      <c r="Y1" s="24" t="s">
        <v>9</v>
      </c>
      <c r="Z1" s="24"/>
      <c r="AA1" s="24"/>
      <c r="AB1" s="24"/>
      <c r="AC1" s="24"/>
      <c r="AD1" s="24"/>
      <c r="AE1" s="24"/>
    </row>
    <row r="2" spans="1:31" s="1" customFormat="1" ht="12.75" x14ac:dyDescent="0.2">
      <c r="B2" s="1" t="s">
        <v>10</v>
      </c>
      <c r="C2" s="1" t="s">
        <v>11</v>
      </c>
      <c r="D2" s="1" t="s">
        <v>0</v>
      </c>
      <c r="E2" s="1" t="s">
        <v>10</v>
      </c>
      <c r="F2" s="4" t="s">
        <v>11</v>
      </c>
      <c r="G2" s="1" t="s">
        <v>1</v>
      </c>
      <c r="H2" s="1" t="s">
        <v>12</v>
      </c>
      <c r="I2" s="1" t="s">
        <v>13</v>
      </c>
      <c r="J2" s="2" t="s">
        <v>14</v>
      </c>
      <c r="K2" s="1" t="s">
        <v>15</v>
      </c>
      <c r="L2" s="2" t="s">
        <v>16</v>
      </c>
      <c r="M2" s="1" t="s">
        <v>17</v>
      </c>
      <c r="O2" s="2" t="s">
        <v>18</v>
      </c>
      <c r="P2" s="1" t="s">
        <v>19</v>
      </c>
      <c r="Q2" s="5" t="s">
        <v>19</v>
      </c>
      <c r="R2" s="1" t="s">
        <v>20</v>
      </c>
      <c r="S2" s="1" t="s">
        <v>20</v>
      </c>
      <c r="T2" s="1" t="s">
        <v>21</v>
      </c>
      <c r="U2" s="1" t="s">
        <v>21</v>
      </c>
      <c r="V2" s="1" t="s">
        <v>22</v>
      </c>
      <c r="W2" s="1" t="s">
        <v>20</v>
      </c>
      <c r="X2" s="6" t="s">
        <v>21</v>
      </c>
      <c r="Y2" s="1" t="s">
        <v>20</v>
      </c>
      <c r="Z2" s="1" t="s">
        <v>20</v>
      </c>
      <c r="AA2" s="1" t="s">
        <v>21</v>
      </c>
      <c r="AB2" s="1" t="s">
        <v>21</v>
      </c>
      <c r="AC2" s="1" t="s">
        <v>22</v>
      </c>
      <c r="AD2" s="1" t="s">
        <v>20</v>
      </c>
      <c r="AE2" s="6" t="s">
        <v>21</v>
      </c>
    </row>
    <row r="3" spans="1:31" s="7" customFormat="1" ht="12.75" x14ac:dyDescent="0.2">
      <c r="B3" s="7" t="s">
        <v>49</v>
      </c>
      <c r="C3" s="7" t="s">
        <v>50</v>
      </c>
      <c r="D3" s="8" t="s">
        <v>23</v>
      </c>
      <c r="E3" s="7" t="s">
        <v>51</v>
      </c>
      <c r="F3" s="9" t="s">
        <v>52</v>
      </c>
      <c r="G3" s="2" t="s">
        <v>23</v>
      </c>
      <c r="H3" s="7" t="s">
        <v>53</v>
      </c>
      <c r="I3" s="7" t="s">
        <v>54</v>
      </c>
      <c r="J3" s="10"/>
      <c r="K3" s="7" t="s">
        <v>55</v>
      </c>
      <c r="L3" s="10"/>
      <c r="N3" s="7" t="s">
        <v>29</v>
      </c>
      <c r="O3" s="10"/>
      <c r="Q3" s="11"/>
      <c r="R3" s="7" t="s">
        <v>24</v>
      </c>
      <c r="S3" s="7" t="s">
        <v>25</v>
      </c>
      <c r="T3" s="7" t="s">
        <v>24</v>
      </c>
      <c r="U3" s="7" t="s">
        <v>11</v>
      </c>
      <c r="V3" s="7" t="s">
        <v>26</v>
      </c>
      <c r="W3" s="7" t="s">
        <v>27</v>
      </c>
      <c r="X3" s="12" t="s">
        <v>28</v>
      </c>
      <c r="Y3" s="7" t="s">
        <v>24</v>
      </c>
      <c r="Z3" s="7" t="s">
        <v>25</v>
      </c>
      <c r="AA3" s="7" t="s">
        <v>24</v>
      </c>
      <c r="AB3" s="7" t="s">
        <v>11</v>
      </c>
      <c r="AC3" s="7" t="s">
        <v>26</v>
      </c>
      <c r="AD3" s="7" t="s">
        <v>27</v>
      </c>
      <c r="AE3" s="12" t="s">
        <v>28</v>
      </c>
    </row>
    <row r="5" spans="1:31" x14ac:dyDescent="0.25">
      <c r="A5" s="1" t="s">
        <v>30</v>
      </c>
    </row>
    <row r="6" spans="1:31" x14ac:dyDescent="0.25">
      <c r="A6" s="13" t="s">
        <v>32</v>
      </c>
      <c r="B6" s="20">
        <v>16.899999999999999</v>
      </c>
      <c r="C6" s="20">
        <v>18</v>
      </c>
      <c r="D6" s="8">
        <f t="shared" ref="D6:D12" si="0">(B6+C6)/2</f>
        <v>17.45</v>
      </c>
      <c r="E6" s="20">
        <v>16.600000000000001</v>
      </c>
      <c r="F6" s="25">
        <v>16.7</v>
      </c>
      <c r="G6" s="8">
        <f t="shared" ref="G6:G12" si="1">(E6+F6)/2</f>
        <v>16.649999999999999</v>
      </c>
      <c r="H6" s="20">
        <v>18.5</v>
      </c>
      <c r="I6" s="20">
        <v>18</v>
      </c>
      <c r="J6" s="8">
        <f t="shared" ref="J6:J12" si="2">H6+I6</f>
        <v>36.5</v>
      </c>
      <c r="K6" s="20">
        <v>16.899999999999999</v>
      </c>
      <c r="L6" s="8">
        <f t="shared" ref="L6:L12" si="3">J6+K6</f>
        <v>53.4</v>
      </c>
      <c r="M6" s="20">
        <f t="shared" ref="M6:M12" si="4">D6+G6+L6</f>
        <v>87.5</v>
      </c>
      <c r="N6" s="20"/>
      <c r="O6" s="8">
        <f t="shared" ref="O6:O12" si="5">M6-N6</f>
        <v>87.5</v>
      </c>
      <c r="P6" s="13">
        <f>RANK(O6,$O$6:$O$12)</f>
        <v>1</v>
      </c>
      <c r="Q6" s="21">
        <f>RANK(O6,$O$6:$O$24)</f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3</v>
      </c>
      <c r="AA6" s="13">
        <v>3</v>
      </c>
      <c r="AB6" s="13">
        <v>1</v>
      </c>
      <c r="AC6" s="13">
        <v>2</v>
      </c>
      <c r="AD6" s="13">
        <v>1</v>
      </c>
      <c r="AE6" s="13">
        <v>1</v>
      </c>
    </row>
    <row r="7" spans="1:31" x14ac:dyDescent="0.25">
      <c r="A7" s="13" t="s">
        <v>41</v>
      </c>
      <c r="B7" s="20">
        <v>14.1</v>
      </c>
      <c r="C7" s="20">
        <v>16.7</v>
      </c>
      <c r="D7" s="8">
        <f t="shared" si="0"/>
        <v>15.399999999999999</v>
      </c>
      <c r="E7" s="20">
        <v>15.6</v>
      </c>
      <c r="F7" s="25">
        <v>15.9</v>
      </c>
      <c r="G7" s="8">
        <f t="shared" si="1"/>
        <v>15.75</v>
      </c>
      <c r="H7" s="20">
        <v>17.2</v>
      </c>
      <c r="I7" s="20">
        <v>16.2</v>
      </c>
      <c r="J7" s="8">
        <f t="shared" si="2"/>
        <v>33.4</v>
      </c>
      <c r="K7" s="20">
        <v>15.6</v>
      </c>
      <c r="L7" s="8">
        <f t="shared" si="3"/>
        <v>49</v>
      </c>
      <c r="M7" s="20">
        <f t="shared" si="4"/>
        <v>80.150000000000006</v>
      </c>
      <c r="N7" s="20"/>
      <c r="O7" s="8">
        <f t="shared" si="5"/>
        <v>80.150000000000006</v>
      </c>
      <c r="P7" s="13">
        <f t="shared" ref="P7:P12" si="6">RANK(O7,$O$6:$O$12)</f>
        <v>3</v>
      </c>
      <c r="Q7" s="21">
        <f t="shared" ref="Q7:Q24" si="7">RANK(O7,$O$6:$O$24)</f>
        <v>5</v>
      </c>
      <c r="R7" s="13">
        <v>4</v>
      </c>
      <c r="S7" s="13">
        <v>3</v>
      </c>
      <c r="T7" s="13">
        <v>2</v>
      </c>
      <c r="U7" s="13">
        <v>2</v>
      </c>
      <c r="V7" s="13">
        <v>3</v>
      </c>
      <c r="W7" s="13">
        <v>3</v>
      </c>
      <c r="X7" s="17">
        <v>3</v>
      </c>
      <c r="Y7" s="13">
        <v>7</v>
      </c>
      <c r="Z7" s="13">
        <v>8</v>
      </c>
      <c r="AA7" s="13">
        <v>8</v>
      </c>
      <c r="AB7" s="13">
        <v>3</v>
      </c>
      <c r="AC7" s="13">
        <v>8</v>
      </c>
      <c r="AD7" s="13">
        <v>9</v>
      </c>
      <c r="AE7" s="13">
        <v>5</v>
      </c>
    </row>
    <row r="8" spans="1:31" x14ac:dyDescent="0.25">
      <c r="A8" s="13" t="s">
        <v>36</v>
      </c>
      <c r="B8" s="20">
        <v>15.9</v>
      </c>
      <c r="C8" s="20">
        <v>17.399999999999999</v>
      </c>
      <c r="D8" s="8">
        <f t="shared" si="0"/>
        <v>16.649999999999999</v>
      </c>
      <c r="E8" s="20">
        <v>14.8</v>
      </c>
      <c r="F8" s="25">
        <v>15</v>
      </c>
      <c r="G8" s="8">
        <f t="shared" si="1"/>
        <v>14.9</v>
      </c>
      <c r="H8" s="20">
        <v>17.600000000000001</v>
      </c>
      <c r="I8" s="20">
        <v>16.600000000000001</v>
      </c>
      <c r="J8" s="8">
        <f t="shared" si="2"/>
        <v>34.200000000000003</v>
      </c>
      <c r="K8" s="20">
        <v>16.2</v>
      </c>
      <c r="L8" s="8">
        <f t="shared" si="3"/>
        <v>50.400000000000006</v>
      </c>
      <c r="M8" s="20">
        <f t="shared" si="4"/>
        <v>81.95</v>
      </c>
      <c r="N8" s="20"/>
      <c r="O8" s="8">
        <f t="shared" si="5"/>
        <v>81.95</v>
      </c>
      <c r="P8" s="13">
        <f t="shared" si="6"/>
        <v>2</v>
      </c>
      <c r="Q8" s="21">
        <f t="shared" si="7"/>
        <v>4</v>
      </c>
      <c r="R8" s="13">
        <v>2</v>
      </c>
      <c r="S8" s="13">
        <v>2</v>
      </c>
      <c r="T8" s="13">
        <v>4</v>
      </c>
      <c r="U8" s="13">
        <v>3</v>
      </c>
      <c r="V8" s="13">
        <v>2</v>
      </c>
      <c r="W8" s="13">
        <v>2</v>
      </c>
      <c r="X8" s="17">
        <v>2</v>
      </c>
      <c r="Y8" s="13">
        <v>4</v>
      </c>
      <c r="Z8" s="13">
        <v>6</v>
      </c>
      <c r="AA8" s="13">
        <v>11</v>
      </c>
      <c r="AB8" s="13">
        <v>6</v>
      </c>
      <c r="AC8" s="13">
        <v>6</v>
      </c>
      <c r="AD8" s="13">
        <v>6</v>
      </c>
      <c r="AE8" s="13">
        <v>3</v>
      </c>
    </row>
    <row r="9" spans="1:31" x14ac:dyDescent="0.25">
      <c r="A9" s="13" t="s">
        <v>34</v>
      </c>
      <c r="B9" s="20">
        <v>15</v>
      </c>
      <c r="C9" s="20">
        <v>15.7</v>
      </c>
      <c r="D9" s="8">
        <f t="shared" si="0"/>
        <v>15.35</v>
      </c>
      <c r="E9" s="20">
        <v>14</v>
      </c>
      <c r="F9" s="25">
        <v>14.5</v>
      </c>
      <c r="G9" s="8">
        <f t="shared" si="1"/>
        <v>14.25</v>
      </c>
      <c r="H9" s="20">
        <v>16</v>
      </c>
      <c r="I9" s="20">
        <v>15</v>
      </c>
      <c r="J9" s="8">
        <f t="shared" si="2"/>
        <v>31</v>
      </c>
      <c r="K9" s="20">
        <v>14.1</v>
      </c>
      <c r="L9" s="8">
        <f t="shared" si="3"/>
        <v>45.1</v>
      </c>
      <c r="M9" s="20">
        <f t="shared" si="4"/>
        <v>74.7</v>
      </c>
      <c r="N9" s="20"/>
      <c r="O9" s="8">
        <f t="shared" si="5"/>
        <v>74.7</v>
      </c>
      <c r="P9" s="13">
        <f t="shared" si="6"/>
        <v>4</v>
      </c>
      <c r="Q9" s="21">
        <f t="shared" si="7"/>
        <v>11</v>
      </c>
      <c r="R9" s="13">
        <v>3</v>
      </c>
      <c r="S9" s="13">
        <v>4</v>
      </c>
      <c r="T9" s="13">
        <v>5</v>
      </c>
      <c r="U9" s="13">
        <v>4</v>
      </c>
      <c r="V9" s="13">
        <v>5</v>
      </c>
      <c r="W9" s="13">
        <v>5</v>
      </c>
      <c r="X9" s="17">
        <v>4</v>
      </c>
      <c r="Y9" s="13">
        <v>6</v>
      </c>
      <c r="Z9" s="13">
        <v>10</v>
      </c>
      <c r="AA9" s="13">
        <v>14</v>
      </c>
      <c r="AB9" s="13">
        <v>8</v>
      </c>
      <c r="AC9" s="13">
        <v>13</v>
      </c>
      <c r="AD9" s="13">
        <v>13</v>
      </c>
      <c r="AE9" s="13">
        <v>9</v>
      </c>
    </row>
    <row r="10" spans="1:31" x14ac:dyDescent="0.25">
      <c r="A10" s="13" t="s">
        <v>31</v>
      </c>
      <c r="B10" s="20">
        <v>12.6</v>
      </c>
      <c r="C10" s="20">
        <v>14.8</v>
      </c>
      <c r="D10" s="8">
        <f t="shared" si="0"/>
        <v>13.7</v>
      </c>
      <c r="E10" s="20">
        <v>13.4</v>
      </c>
      <c r="F10" s="25">
        <v>13.6</v>
      </c>
      <c r="G10" s="8">
        <f t="shared" si="1"/>
        <v>13.5</v>
      </c>
      <c r="H10" s="20">
        <v>15.6</v>
      </c>
      <c r="I10" s="20">
        <v>14</v>
      </c>
      <c r="J10" s="8">
        <f t="shared" si="2"/>
        <v>29.6</v>
      </c>
      <c r="K10" s="20">
        <v>13.2</v>
      </c>
      <c r="L10" s="8">
        <f t="shared" si="3"/>
        <v>42.8</v>
      </c>
      <c r="M10" s="20">
        <f t="shared" si="4"/>
        <v>70</v>
      </c>
      <c r="N10" s="20"/>
      <c r="O10" s="8">
        <f t="shared" si="5"/>
        <v>70</v>
      </c>
      <c r="P10" s="13">
        <f t="shared" si="6"/>
        <v>6</v>
      </c>
      <c r="Q10" s="21">
        <f t="shared" si="7"/>
        <v>15</v>
      </c>
      <c r="R10" s="13">
        <v>5</v>
      </c>
      <c r="S10" s="13">
        <v>6</v>
      </c>
      <c r="T10" s="13">
        <v>6</v>
      </c>
      <c r="U10" s="13">
        <v>5</v>
      </c>
      <c r="V10" s="13">
        <v>6</v>
      </c>
      <c r="W10" s="13">
        <v>7</v>
      </c>
      <c r="X10" s="17">
        <v>5</v>
      </c>
      <c r="Y10" s="13">
        <v>14</v>
      </c>
      <c r="Z10" s="13">
        <v>13</v>
      </c>
      <c r="AA10" s="13">
        <v>15</v>
      </c>
      <c r="AB10" s="13">
        <v>13</v>
      </c>
      <c r="AC10" s="13">
        <v>14</v>
      </c>
      <c r="AD10" s="13">
        <v>16</v>
      </c>
      <c r="AE10" s="13">
        <v>10</v>
      </c>
    </row>
    <row r="11" spans="1:31" x14ac:dyDescent="0.25">
      <c r="A11" s="13" t="s">
        <v>33</v>
      </c>
      <c r="B11" s="20">
        <v>10.7</v>
      </c>
      <c r="C11" s="20">
        <v>14.1</v>
      </c>
      <c r="D11" s="8">
        <f t="shared" si="0"/>
        <v>12.399999999999999</v>
      </c>
      <c r="E11" s="20">
        <v>12.8</v>
      </c>
      <c r="F11" s="25">
        <v>13.2</v>
      </c>
      <c r="G11" s="8">
        <f t="shared" si="1"/>
        <v>13</v>
      </c>
      <c r="H11" s="20">
        <v>15</v>
      </c>
      <c r="I11" s="20">
        <v>14.7</v>
      </c>
      <c r="J11" s="8">
        <f t="shared" si="2"/>
        <v>29.7</v>
      </c>
      <c r="K11" s="20">
        <v>12.9</v>
      </c>
      <c r="L11" s="8">
        <f t="shared" si="3"/>
        <v>42.6</v>
      </c>
      <c r="M11" s="20">
        <f t="shared" si="4"/>
        <v>68</v>
      </c>
      <c r="N11" s="20"/>
      <c r="O11" s="8">
        <f t="shared" si="5"/>
        <v>68</v>
      </c>
      <c r="P11" s="13">
        <f t="shared" si="6"/>
        <v>7</v>
      </c>
      <c r="Q11" s="21">
        <f t="shared" si="7"/>
        <v>16</v>
      </c>
      <c r="R11" s="13">
        <v>7</v>
      </c>
      <c r="S11" s="13">
        <v>7</v>
      </c>
      <c r="T11" s="13">
        <v>7</v>
      </c>
      <c r="U11" s="13">
        <v>6</v>
      </c>
      <c r="V11" s="13">
        <v>7</v>
      </c>
      <c r="W11" s="13">
        <v>6</v>
      </c>
      <c r="X11" s="17">
        <v>6</v>
      </c>
      <c r="Y11" s="13">
        <v>16</v>
      </c>
      <c r="Z11" s="13">
        <v>15</v>
      </c>
      <c r="AA11" s="13">
        <v>16</v>
      </c>
      <c r="AB11" s="13">
        <v>14</v>
      </c>
      <c r="AC11" s="13">
        <v>15</v>
      </c>
      <c r="AD11" s="13">
        <v>14</v>
      </c>
      <c r="AE11" s="13">
        <v>12</v>
      </c>
    </row>
    <row r="12" spans="1:31" x14ac:dyDescent="0.25">
      <c r="A12" s="13" t="s">
        <v>42</v>
      </c>
      <c r="B12" s="20">
        <v>12.5</v>
      </c>
      <c r="C12" s="20">
        <v>15.2</v>
      </c>
      <c r="D12" s="8">
        <f t="shared" si="0"/>
        <v>13.85</v>
      </c>
      <c r="E12" s="20">
        <v>15.2</v>
      </c>
      <c r="F12" s="25">
        <v>12.5</v>
      </c>
      <c r="G12" s="8">
        <f t="shared" si="1"/>
        <v>13.85</v>
      </c>
      <c r="H12" s="20">
        <v>17</v>
      </c>
      <c r="I12" s="20">
        <v>15.6</v>
      </c>
      <c r="J12" s="8">
        <f t="shared" si="2"/>
        <v>32.6</v>
      </c>
      <c r="K12" s="20">
        <v>12.4</v>
      </c>
      <c r="L12" s="8">
        <f t="shared" si="3"/>
        <v>45</v>
      </c>
      <c r="M12" s="20">
        <f t="shared" si="4"/>
        <v>72.7</v>
      </c>
      <c r="N12" s="20"/>
      <c r="O12" s="8">
        <f t="shared" si="5"/>
        <v>72.7</v>
      </c>
      <c r="P12" s="13">
        <f t="shared" si="6"/>
        <v>5</v>
      </c>
      <c r="Q12" s="21">
        <f t="shared" si="7"/>
        <v>14</v>
      </c>
      <c r="R12" s="13">
        <v>6</v>
      </c>
      <c r="S12" s="13">
        <v>5</v>
      </c>
      <c r="T12" s="13">
        <v>3</v>
      </c>
      <c r="U12" s="13">
        <v>7</v>
      </c>
      <c r="V12" s="13">
        <v>4</v>
      </c>
      <c r="W12" s="13">
        <v>4</v>
      </c>
      <c r="X12" s="17">
        <v>7</v>
      </c>
      <c r="Y12" s="13">
        <v>15</v>
      </c>
      <c r="Z12" s="13">
        <v>12</v>
      </c>
      <c r="AA12" s="13">
        <v>10</v>
      </c>
      <c r="AB12" s="13">
        <v>16</v>
      </c>
      <c r="AC12" s="13">
        <v>9</v>
      </c>
      <c r="AD12" s="13">
        <v>11</v>
      </c>
      <c r="AE12" s="13">
        <v>14</v>
      </c>
    </row>
    <row r="13" spans="1:31" x14ac:dyDescent="0.25">
      <c r="B13" s="20"/>
      <c r="C13" s="20"/>
      <c r="E13" s="20"/>
      <c r="F13" s="25"/>
      <c r="G13" s="8"/>
      <c r="H13" s="20"/>
      <c r="I13" s="20"/>
      <c r="J13" s="8"/>
      <c r="K13" s="20"/>
      <c r="L13" s="8"/>
      <c r="M13" s="20"/>
      <c r="N13" s="20"/>
      <c r="O13" s="8"/>
      <c r="P13" s="13"/>
      <c r="Q13" s="21"/>
    </row>
    <row r="14" spans="1:31" x14ac:dyDescent="0.25">
      <c r="A14" s="1" t="s">
        <v>35</v>
      </c>
      <c r="B14" s="20"/>
      <c r="C14" s="20"/>
      <c r="E14" s="20"/>
      <c r="F14" s="25"/>
      <c r="G14" s="8"/>
      <c r="H14" s="20"/>
      <c r="I14" s="20"/>
      <c r="J14" s="8"/>
      <c r="K14" s="20"/>
      <c r="L14" s="8"/>
      <c r="M14" s="20"/>
      <c r="N14" s="20"/>
      <c r="O14" s="8"/>
      <c r="P14" s="13"/>
      <c r="Q14" s="21"/>
    </row>
    <row r="15" spans="1:31" x14ac:dyDescent="0.25">
      <c r="A15" s="13" t="s">
        <v>43</v>
      </c>
      <c r="B15" s="20">
        <v>13.8</v>
      </c>
      <c r="C15" s="20">
        <v>17.100000000000001</v>
      </c>
      <c r="D15" s="8">
        <f t="shared" ref="D15:D24" si="8">(B15+C15)/2</f>
        <v>15.450000000000001</v>
      </c>
      <c r="E15" s="20">
        <v>16.100000000000001</v>
      </c>
      <c r="F15" s="25">
        <v>12.9</v>
      </c>
      <c r="G15" s="8">
        <f t="shared" ref="G15:G24" si="9">(E15+F15)/2</f>
        <v>14.5</v>
      </c>
      <c r="H15" s="20">
        <v>17.399999999999999</v>
      </c>
      <c r="I15" s="20">
        <v>15.9</v>
      </c>
      <c r="J15" s="8">
        <f t="shared" ref="J15:J24" si="10">H15+I15</f>
        <v>33.299999999999997</v>
      </c>
      <c r="K15" s="20">
        <v>12.6</v>
      </c>
      <c r="L15" s="8">
        <f t="shared" ref="L15:L24" si="11">J15+K15</f>
        <v>45.9</v>
      </c>
      <c r="M15" s="20">
        <f t="shared" ref="M15:M24" si="12">D15+G15+L15</f>
        <v>75.849999999999994</v>
      </c>
      <c r="N15" s="20"/>
      <c r="O15" s="8">
        <f t="shared" ref="O15:O24" si="13">M15-N15</f>
        <v>75.849999999999994</v>
      </c>
      <c r="P15" s="13">
        <f>RANK(O15,$O$15:$O$24)</f>
        <v>7</v>
      </c>
      <c r="Q15" s="21">
        <f t="shared" si="7"/>
        <v>10</v>
      </c>
      <c r="R15" s="13">
        <v>4</v>
      </c>
      <c r="S15" s="13">
        <v>5</v>
      </c>
      <c r="T15" s="13">
        <v>5</v>
      </c>
      <c r="U15" s="13">
        <v>9</v>
      </c>
      <c r="V15" s="13">
        <v>5</v>
      </c>
      <c r="W15" s="13">
        <v>7</v>
      </c>
      <c r="X15" s="17">
        <v>7</v>
      </c>
      <c r="Y15" s="13">
        <v>8</v>
      </c>
      <c r="Z15" s="13">
        <v>7</v>
      </c>
      <c r="AA15" s="13">
        <v>6</v>
      </c>
      <c r="AB15" s="13">
        <v>15</v>
      </c>
      <c r="AC15" s="13">
        <v>7</v>
      </c>
      <c r="AD15" s="13">
        <v>10</v>
      </c>
      <c r="AE15" s="13">
        <v>13</v>
      </c>
    </row>
    <row r="16" spans="1:31" x14ac:dyDescent="0.25">
      <c r="A16" s="13" t="s">
        <v>44</v>
      </c>
      <c r="B16" s="20">
        <v>13.2</v>
      </c>
      <c r="C16" s="20">
        <v>17.7</v>
      </c>
      <c r="D16" s="8">
        <f t="shared" si="8"/>
        <v>15.45</v>
      </c>
      <c r="E16" s="20">
        <v>14.6</v>
      </c>
      <c r="F16" s="25">
        <v>14.3</v>
      </c>
      <c r="G16" s="8">
        <f t="shared" si="9"/>
        <v>14.45</v>
      </c>
      <c r="H16" s="20">
        <v>16.5</v>
      </c>
      <c r="I16" s="20">
        <v>15.4</v>
      </c>
      <c r="J16" s="8">
        <f t="shared" si="10"/>
        <v>31.9</v>
      </c>
      <c r="K16" s="20">
        <v>11.8</v>
      </c>
      <c r="L16" s="8">
        <f t="shared" si="11"/>
        <v>43.7</v>
      </c>
      <c r="M16" s="20">
        <f t="shared" si="12"/>
        <v>73.599999999999994</v>
      </c>
      <c r="N16" s="20"/>
      <c r="O16" s="8">
        <f t="shared" si="13"/>
        <v>73.599999999999994</v>
      </c>
      <c r="P16" s="13">
        <f t="shared" ref="P16:P24" si="14">RANK(O16,$O$15:$O$24)</f>
        <v>9</v>
      </c>
      <c r="Q16" s="21">
        <f t="shared" si="7"/>
        <v>13</v>
      </c>
      <c r="R16" s="13">
        <v>8</v>
      </c>
      <c r="S16" s="13">
        <v>3</v>
      </c>
      <c r="T16" s="13">
        <v>8</v>
      </c>
      <c r="U16" s="13">
        <v>5</v>
      </c>
      <c r="V16" s="13">
        <v>7</v>
      </c>
      <c r="W16" s="13">
        <v>8</v>
      </c>
      <c r="X16" s="17">
        <v>8</v>
      </c>
      <c r="Y16" s="13">
        <v>12</v>
      </c>
      <c r="Z16" s="13">
        <v>4</v>
      </c>
      <c r="AA16" s="13">
        <v>12</v>
      </c>
      <c r="AB16" s="13">
        <v>9</v>
      </c>
      <c r="AC16" s="13">
        <v>11</v>
      </c>
      <c r="AD16" s="13">
        <v>12</v>
      </c>
      <c r="AE16" s="13">
        <v>15</v>
      </c>
    </row>
    <row r="17" spans="1:31" x14ac:dyDescent="0.25">
      <c r="A17" s="13" t="s">
        <v>37</v>
      </c>
      <c r="B17" s="20">
        <v>16.2</v>
      </c>
      <c r="C17" s="20">
        <v>18.7</v>
      </c>
      <c r="D17" s="8">
        <f t="shared" si="8"/>
        <v>17.45</v>
      </c>
      <c r="E17" s="20">
        <v>17.3</v>
      </c>
      <c r="F17" s="25">
        <v>15.4</v>
      </c>
      <c r="G17" s="8">
        <f t="shared" si="9"/>
        <v>16.350000000000001</v>
      </c>
      <c r="H17" s="20">
        <v>18</v>
      </c>
      <c r="I17" s="20">
        <v>16.899999999999999</v>
      </c>
      <c r="J17" s="8">
        <f t="shared" si="10"/>
        <v>34.9</v>
      </c>
      <c r="K17" s="20">
        <v>16.100000000000001</v>
      </c>
      <c r="L17" s="8">
        <f t="shared" si="11"/>
        <v>51</v>
      </c>
      <c r="M17" s="20">
        <f t="shared" si="12"/>
        <v>84.8</v>
      </c>
      <c r="N17" s="20"/>
      <c r="O17" s="8">
        <f t="shared" si="13"/>
        <v>84.8</v>
      </c>
      <c r="P17" s="13">
        <f t="shared" si="14"/>
        <v>2</v>
      </c>
      <c r="Q17" s="21">
        <f t="shared" si="7"/>
        <v>3</v>
      </c>
      <c r="R17" s="13">
        <v>1</v>
      </c>
      <c r="S17" s="13">
        <v>1</v>
      </c>
      <c r="T17" s="13">
        <v>2</v>
      </c>
      <c r="U17" s="13">
        <v>3</v>
      </c>
      <c r="V17" s="13">
        <v>3</v>
      </c>
      <c r="W17" s="13">
        <v>3</v>
      </c>
      <c r="X17" s="17">
        <v>2</v>
      </c>
      <c r="Y17" s="13">
        <v>2</v>
      </c>
      <c r="Z17" s="13">
        <v>1</v>
      </c>
      <c r="AA17" s="13">
        <v>2</v>
      </c>
      <c r="AB17" s="13">
        <v>5</v>
      </c>
      <c r="AC17" s="13">
        <v>4</v>
      </c>
      <c r="AD17" s="13">
        <v>4</v>
      </c>
      <c r="AE17" s="13">
        <v>4</v>
      </c>
    </row>
    <row r="18" spans="1:31" x14ac:dyDescent="0.25">
      <c r="A18" s="13" t="s">
        <v>45</v>
      </c>
      <c r="B18" s="20">
        <v>5.8</v>
      </c>
      <c r="C18" s="20">
        <v>12.9</v>
      </c>
      <c r="D18" s="8">
        <f t="shared" si="8"/>
        <v>9.35</v>
      </c>
      <c r="E18" s="20">
        <v>12.4</v>
      </c>
      <c r="F18" s="25">
        <v>10.7</v>
      </c>
      <c r="G18" s="8">
        <f t="shared" si="9"/>
        <v>11.55</v>
      </c>
      <c r="H18" s="20">
        <v>14</v>
      </c>
      <c r="I18" s="20">
        <v>13</v>
      </c>
      <c r="J18" s="8">
        <f t="shared" si="10"/>
        <v>27</v>
      </c>
      <c r="K18" s="20">
        <v>10</v>
      </c>
      <c r="L18" s="8">
        <f t="shared" si="11"/>
        <v>37</v>
      </c>
      <c r="M18" s="20">
        <f t="shared" si="12"/>
        <v>57.9</v>
      </c>
      <c r="N18" s="20"/>
      <c r="O18" s="8">
        <f t="shared" si="13"/>
        <v>57.9</v>
      </c>
      <c r="P18" s="13">
        <f t="shared" si="14"/>
        <v>10</v>
      </c>
      <c r="Q18" s="21">
        <f t="shared" si="7"/>
        <v>17</v>
      </c>
      <c r="R18" s="13">
        <v>10</v>
      </c>
      <c r="S18" s="13">
        <v>10</v>
      </c>
      <c r="T18" s="13">
        <v>10</v>
      </c>
      <c r="U18" s="13">
        <v>10</v>
      </c>
      <c r="V18" s="13">
        <v>10</v>
      </c>
      <c r="W18" s="13">
        <v>10</v>
      </c>
      <c r="X18" s="17">
        <v>10</v>
      </c>
      <c r="Y18" s="13">
        <v>17</v>
      </c>
      <c r="Z18" s="13">
        <v>17</v>
      </c>
      <c r="AA18" s="13">
        <v>17</v>
      </c>
      <c r="AB18" s="13">
        <v>17</v>
      </c>
      <c r="AC18" s="13">
        <v>17</v>
      </c>
      <c r="AD18" s="13">
        <v>17</v>
      </c>
      <c r="AE18" s="13">
        <v>17</v>
      </c>
    </row>
    <row r="19" spans="1:31" x14ac:dyDescent="0.25">
      <c r="A19" s="13" t="s">
        <v>46</v>
      </c>
      <c r="B19" s="20">
        <v>13.3</v>
      </c>
      <c r="C19" s="20">
        <v>18.3</v>
      </c>
      <c r="D19" s="8">
        <f t="shared" si="8"/>
        <v>15.8</v>
      </c>
      <c r="E19" s="20">
        <v>14.2</v>
      </c>
      <c r="F19" s="25">
        <v>14</v>
      </c>
      <c r="G19" s="8">
        <f t="shared" si="9"/>
        <v>14.1</v>
      </c>
      <c r="H19" s="20">
        <v>19</v>
      </c>
      <c r="I19" s="20">
        <v>16.3</v>
      </c>
      <c r="J19" s="8">
        <f t="shared" si="10"/>
        <v>35.299999999999997</v>
      </c>
      <c r="K19" s="20">
        <v>11.4</v>
      </c>
      <c r="L19" s="8">
        <f t="shared" si="11"/>
        <v>46.699999999999996</v>
      </c>
      <c r="M19" s="20">
        <f t="shared" si="12"/>
        <v>76.599999999999994</v>
      </c>
      <c r="N19" s="20"/>
      <c r="O19" s="8">
        <f t="shared" si="13"/>
        <v>76.599999999999994</v>
      </c>
      <c r="P19" s="13">
        <f t="shared" si="14"/>
        <v>6</v>
      </c>
      <c r="Q19" s="21">
        <f t="shared" si="7"/>
        <v>9</v>
      </c>
      <c r="R19" s="13">
        <v>7</v>
      </c>
      <c r="S19" s="13">
        <v>2</v>
      </c>
      <c r="T19" s="13">
        <v>9</v>
      </c>
      <c r="U19" s="13">
        <v>7</v>
      </c>
      <c r="V19" s="13">
        <v>1</v>
      </c>
      <c r="W19" s="13">
        <v>6</v>
      </c>
      <c r="X19" s="17">
        <v>9</v>
      </c>
      <c r="Y19" s="13">
        <v>11</v>
      </c>
      <c r="Z19" s="13">
        <v>2</v>
      </c>
      <c r="AA19" s="13">
        <v>13</v>
      </c>
      <c r="AB19" s="13">
        <v>11</v>
      </c>
      <c r="AC19" s="13">
        <v>1</v>
      </c>
      <c r="AD19" s="13">
        <v>8</v>
      </c>
      <c r="AE19" s="13">
        <v>16</v>
      </c>
    </row>
    <row r="20" spans="1:31" x14ac:dyDescent="0.25">
      <c r="A20" s="13" t="s">
        <v>40</v>
      </c>
      <c r="B20" s="20">
        <v>13.7</v>
      </c>
      <c r="C20" s="20">
        <v>16.3</v>
      </c>
      <c r="D20" s="8">
        <f t="shared" si="8"/>
        <v>15</v>
      </c>
      <c r="E20" s="20">
        <v>17.600000000000001</v>
      </c>
      <c r="F20" s="25">
        <v>13.8</v>
      </c>
      <c r="G20" s="8">
        <f t="shared" si="9"/>
        <v>15.700000000000001</v>
      </c>
      <c r="H20" s="20">
        <v>16.8</v>
      </c>
      <c r="I20" s="20">
        <v>16.399999999999999</v>
      </c>
      <c r="J20" s="8">
        <f t="shared" si="10"/>
        <v>33.200000000000003</v>
      </c>
      <c r="K20" s="20">
        <v>13.1</v>
      </c>
      <c r="L20" s="8">
        <f t="shared" si="11"/>
        <v>46.300000000000004</v>
      </c>
      <c r="M20" s="20">
        <f t="shared" si="12"/>
        <v>77</v>
      </c>
      <c r="N20" s="20"/>
      <c r="O20" s="8">
        <f t="shared" si="13"/>
        <v>77</v>
      </c>
      <c r="P20" s="13">
        <f t="shared" si="14"/>
        <v>5</v>
      </c>
      <c r="Q20" s="21">
        <f t="shared" si="7"/>
        <v>8</v>
      </c>
      <c r="R20" s="13">
        <v>5</v>
      </c>
      <c r="S20" s="13">
        <v>6</v>
      </c>
      <c r="T20" s="13">
        <v>1</v>
      </c>
      <c r="U20" s="13">
        <v>8</v>
      </c>
      <c r="V20" s="13">
        <v>6</v>
      </c>
      <c r="W20" s="13">
        <v>5</v>
      </c>
      <c r="X20" s="17">
        <v>6</v>
      </c>
      <c r="Y20" s="13">
        <v>9</v>
      </c>
      <c r="Z20" s="13">
        <v>9</v>
      </c>
      <c r="AA20" s="13">
        <v>1</v>
      </c>
      <c r="AB20" s="13">
        <v>12</v>
      </c>
      <c r="AC20" s="13">
        <v>10</v>
      </c>
      <c r="AD20" s="13">
        <v>7</v>
      </c>
      <c r="AE20" s="13">
        <v>11</v>
      </c>
    </row>
    <row r="21" spans="1:31" x14ac:dyDescent="0.25">
      <c r="A21" s="22" t="s">
        <v>39</v>
      </c>
      <c r="B21" s="20">
        <v>15.6</v>
      </c>
      <c r="C21" s="20">
        <v>15.4</v>
      </c>
      <c r="D21" s="8">
        <f t="shared" si="8"/>
        <v>15.5</v>
      </c>
      <c r="E21" s="20">
        <v>15.4</v>
      </c>
      <c r="F21" s="25">
        <v>14.1</v>
      </c>
      <c r="G21" s="8">
        <f t="shared" si="9"/>
        <v>14.75</v>
      </c>
      <c r="H21" s="20">
        <v>17.7</v>
      </c>
      <c r="I21" s="20">
        <v>17.100000000000001</v>
      </c>
      <c r="J21" s="8">
        <f t="shared" si="10"/>
        <v>34.799999999999997</v>
      </c>
      <c r="K21" s="20">
        <v>14.7</v>
      </c>
      <c r="L21" s="8">
        <f t="shared" si="11"/>
        <v>49.5</v>
      </c>
      <c r="M21" s="20">
        <f t="shared" si="12"/>
        <v>79.75</v>
      </c>
      <c r="N21" s="20"/>
      <c r="O21" s="8">
        <f t="shared" si="13"/>
        <v>79.75</v>
      </c>
      <c r="P21" s="13">
        <f t="shared" si="14"/>
        <v>3</v>
      </c>
      <c r="Q21" s="21">
        <f t="shared" si="7"/>
        <v>6</v>
      </c>
      <c r="R21" s="13">
        <v>3</v>
      </c>
      <c r="S21" s="13">
        <v>7</v>
      </c>
      <c r="T21" s="13">
        <v>7</v>
      </c>
      <c r="U21" s="13">
        <v>6</v>
      </c>
      <c r="V21" s="13">
        <v>4</v>
      </c>
      <c r="W21" s="13">
        <v>2</v>
      </c>
      <c r="X21" s="17">
        <v>4</v>
      </c>
      <c r="Y21" s="13">
        <v>5</v>
      </c>
      <c r="Z21" s="13">
        <v>11</v>
      </c>
      <c r="AA21" s="13">
        <v>9</v>
      </c>
      <c r="AB21" s="13">
        <v>10</v>
      </c>
      <c r="AC21" s="13">
        <v>5</v>
      </c>
      <c r="AD21" s="13">
        <v>3</v>
      </c>
      <c r="AE21" s="13">
        <v>7</v>
      </c>
    </row>
    <row r="22" spans="1:31" x14ac:dyDescent="0.25">
      <c r="A22" s="13" t="s">
        <v>38</v>
      </c>
      <c r="B22" s="20">
        <v>13.6</v>
      </c>
      <c r="C22" s="20">
        <v>14.7</v>
      </c>
      <c r="D22" s="8">
        <f t="shared" si="8"/>
        <v>14.149999999999999</v>
      </c>
      <c r="E22" s="20">
        <v>16.5</v>
      </c>
      <c r="F22" s="25">
        <v>14.7</v>
      </c>
      <c r="G22" s="8">
        <f t="shared" si="9"/>
        <v>15.6</v>
      </c>
      <c r="H22" s="20">
        <v>16.3</v>
      </c>
      <c r="I22" s="20">
        <v>16.7</v>
      </c>
      <c r="J22" s="8">
        <f t="shared" si="10"/>
        <v>33</v>
      </c>
      <c r="K22" s="20">
        <v>14.6</v>
      </c>
      <c r="L22" s="8">
        <f t="shared" si="11"/>
        <v>47.6</v>
      </c>
      <c r="M22" s="20">
        <f t="shared" si="12"/>
        <v>77.349999999999994</v>
      </c>
      <c r="N22" s="20"/>
      <c r="O22" s="8">
        <f t="shared" si="13"/>
        <v>77.349999999999994</v>
      </c>
      <c r="P22" s="13">
        <f t="shared" si="14"/>
        <v>4</v>
      </c>
      <c r="Q22" s="21">
        <f t="shared" si="7"/>
        <v>7</v>
      </c>
      <c r="R22" s="13">
        <v>6</v>
      </c>
      <c r="S22" s="13">
        <v>8</v>
      </c>
      <c r="T22" s="13">
        <v>3</v>
      </c>
      <c r="U22" s="13">
        <v>4</v>
      </c>
      <c r="V22" s="13">
        <v>8</v>
      </c>
      <c r="W22" s="13">
        <v>4</v>
      </c>
      <c r="X22" s="17">
        <v>5</v>
      </c>
      <c r="Y22" s="13">
        <v>10</v>
      </c>
      <c r="Z22" s="13">
        <v>14</v>
      </c>
      <c r="AA22" s="13">
        <v>4</v>
      </c>
      <c r="AB22" s="13">
        <v>7</v>
      </c>
      <c r="AC22" s="13">
        <v>12</v>
      </c>
      <c r="AD22" s="13">
        <v>5</v>
      </c>
      <c r="AE22" s="13">
        <v>8</v>
      </c>
    </row>
    <row r="23" spans="1:31" x14ac:dyDescent="0.25">
      <c r="A23" s="13" t="s">
        <v>47</v>
      </c>
      <c r="B23" s="20">
        <v>16.100000000000001</v>
      </c>
      <c r="C23" s="20">
        <v>17.600000000000001</v>
      </c>
      <c r="D23" s="8">
        <f t="shared" si="8"/>
        <v>16.850000000000001</v>
      </c>
      <c r="E23" s="20">
        <v>16</v>
      </c>
      <c r="F23" s="25">
        <v>15.6</v>
      </c>
      <c r="G23" s="8">
        <f t="shared" si="9"/>
        <v>15.8</v>
      </c>
      <c r="H23" s="20">
        <v>18.3</v>
      </c>
      <c r="I23" s="20">
        <v>17.5</v>
      </c>
      <c r="J23" s="8">
        <f t="shared" si="10"/>
        <v>35.799999999999997</v>
      </c>
      <c r="K23" s="20">
        <v>16.399999999999999</v>
      </c>
      <c r="L23" s="8">
        <f t="shared" si="11"/>
        <v>52.199999999999996</v>
      </c>
      <c r="M23" s="20">
        <f t="shared" si="12"/>
        <v>84.85</v>
      </c>
      <c r="N23" s="20"/>
      <c r="O23" s="8">
        <f t="shared" si="13"/>
        <v>84.85</v>
      </c>
      <c r="P23" s="13">
        <f t="shared" si="14"/>
        <v>1</v>
      </c>
      <c r="Q23" s="21">
        <f t="shared" si="7"/>
        <v>2</v>
      </c>
      <c r="R23" s="13">
        <v>2</v>
      </c>
      <c r="S23" s="13">
        <v>4</v>
      </c>
      <c r="T23" s="13">
        <v>6</v>
      </c>
      <c r="U23" s="13">
        <v>2</v>
      </c>
      <c r="V23" s="13">
        <v>2</v>
      </c>
      <c r="W23" s="13">
        <v>1</v>
      </c>
      <c r="X23" s="17">
        <v>1</v>
      </c>
      <c r="Y23" s="13">
        <v>3</v>
      </c>
      <c r="Z23" s="13">
        <v>5</v>
      </c>
      <c r="AA23" s="13">
        <v>7</v>
      </c>
      <c r="AB23" s="13">
        <v>4</v>
      </c>
      <c r="AC23" s="13">
        <v>3</v>
      </c>
      <c r="AD23" s="13">
        <v>2</v>
      </c>
      <c r="AE23" s="13">
        <v>2</v>
      </c>
    </row>
    <row r="24" spans="1:31" x14ac:dyDescent="0.25">
      <c r="A24" s="13" t="s">
        <v>48</v>
      </c>
      <c r="B24" s="20">
        <v>12.9</v>
      </c>
      <c r="C24" s="20">
        <v>13.8</v>
      </c>
      <c r="D24" s="8">
        <f t="shared" si="8"/>
        <v>13.350000000000001</v>
      </c>
      <c r="E24" s="20">
        <v>16.399999999999999</v>
      </c>
      <c r="F24" s="25">
        <v>16.399999999999999</v>
      </c>
      <c r="G24" s="8">
        <f t="shared" si="9"/>
        <v>16.399999999999999</v>
      </c>
      <c r="H24" s="20">
        <v>14.6</v>
      </c>
      <c r="I24" s="20">
        <v>14.6</v>
      </c>
      <c r="J24" s="8">
        <f t="shared" si="10"/>
        <v>29.2</v>
      </c>
      <c r="K24" s="20">
        <v>14.8</v>
      </c>
      <c r="L24" s="8">
        <f t="shared" si="11"/>
        <v>44</v>
      </c>
      <c r="M24" s="20">
        <f t="shared" si="12"/>
        <v>73.75</v>
      </c>
      <c r="N24" s="20"/>
      <c r="O24" s="8">
        <f t="shared" si="13"/>
        <v>73.75</v>
      </c>
      <c r="P24" s="13">
        <f t="shared" si="14"/>
        <v>8</v>
      </c>
      <c r="Q24" s="21">
        <f t="shared" si="7"/>
        <v>12</v>
      </c>
      <c r="R24" s="13">
        <v>9</v>
      </c>
      <c r="S24" s="13">
        <v>9</v>
      </c>
      <c r="T24" s="13">
        <v>4</v>
      </c>
      <c r="U24" s="13">
        <v>1</v>
      </c>
      <c r="V24" s="13">
        <v>9</v>
      </c>
      <c r="W24" s="13">
        <v>9</v>
      </c>
      <c r="X24" s="17">
        <v>3</v>
      </c>
      <c r="Y24" s="13">
        <v>13</v>
      </c>
      <c r="Z24" s="13">
        <v>16</v>
      </c>
      <c r="AA24" s="13">
        <v>5</v>
      </c>
      <c r="AB24" s="13">
        <v>2</v>
      </c>
      <c r="AC24" s="13">
        <v>16</v>
      </c>
      <c r="AD24" s="13">
        <v>15</v>
      </c>
      <c r="AE24" s="13">
        <v>6</v>
      </c>
    </row>
    <row r="25" spans="1:31" x14ac:dyDescent="0.25">
      <c r="B25" s="18"/>
      <c r="C25" s="18"/>
      <c r="E25" s="18"/>
      <c r="F25" s="19"/>
      <c r="G25" s="8"/>
      <c r="H25" s="18"/>
      <c r="I25" s="18"/>
      <c r="J25" s="8"/>
      <c r="K25" s="18"/>
      <c r="L25" s="8"/>
      <c r="M25" s="20"/>
      <c r="N25" s="20"/>
      <c r="O25" s="8"/>
      <c r="P25" s="13"/>
      <c r="Q25" s="21"/>
    </row>
    <row r="26" spans="1:31" x14ac:dyDescent="0.25">
      <c r="B26" s="18"/>
      <c r="C26" s="18"/>
      <c r="E26" s="18"/>
      <c r="F26" s="19"/>
      <c r="G26" s="8"/>
      <c r="H26" s="18"/>
      <c r="I26" s="18"/>
      <c r="J26" s="8"/>
      <c r="K26" s="18"/>
      <c r="L26" s="8"/>
      <c r="M26" s="20"/>
      <c r="N26" s="20"/>
      <c r="O26" s="8"/>
      <c r="P26" s="13"/>
      <c r="Q26" s="21"/>
    </row>
    <row r="27" spans="1:31" x14ac:dyDescent="0.25">
      <c r="B27" s="18"/>
      <c r="C27" s="18"/>
      <c r="E27" s="18"/>
      <c r="F27" s="19"/>
      <c r="G27" s="8"/>
      <c r="H27" s="18"/>
      <c r="I27" s="18"/>
      <c r="J27" s="8"/>
      <c r="K27" s="18"/>
      <c r="L27" s="8"/>
      <c r="M27" s="20"/>
      <c r="N27" s="20"/>
      <c r="O27" s="8"/>
      <c r="P27" s="13"/>
      <c r="Q27" s="21"/>
    </row>
    <row r="28" spans="1:31" x14ac:dyDescent="0.25">
      <c r="A28" s="1"/>
      <c r="B28" s="18"/>
      <c r="C28" s="18"/>
      <c r="E28" s="18"/>
      <c r="F28" s="19"/>
      <c r="G28" s="8"/>
      <c r="H28" s="18"/>
      <c r="I28" s="18"/>
      <c r="J28" s="8"/>
      <c r="K28" s="18"/>
      <c r="L28" s="8"/>
      <c r="M28" s="20"/>
      <c r="N28" s="20"/>
      <c r="O28" s="8"/>
      <c r="P28" s="13"/>
      <c r="Q28" s="21"/>
    </row>
    <row r="29" spans="1:31" x14ac:dyDescent="0.25">
      <c r="B29" s="18"/>
      <c r="C29" s="18"/>
      <c r="E29" s="18"/>
      <c r="F29" s="19"/>
      <c r="G29" s="8"/>
      <c r="H29" s="18"/>
      <c r="I29" s="18"/>
      <c r="J29" s="8"/>
      <c r="K29" s="18"/>
      <c r="L29" s="8"/>
      <c r="M29" s="20"/>
      <c r="N29" s="20"/>
      <c r="O29" s="8"/>
      <c r="P29" s="13"/>
      <c r="Q29" s="21"/>
    </row>
    <row r="30" spans="1:31" x14ac:dyDescent="0.25">
      <c r="B30" s="18"/>
      <c r="C30" s="18"/>
      <c r="E30" s="18"/>
      <c r="F30" s="19"/>
      <c r="G30" s="8"/>
      <c r="H30" s="18"/>
      <c r="I30" s="18"/>
      <c r="J30" s="8"/>
      <c r="K30" s="18"/>
      <c r="L30" s="8"/>
      <c r="M30" s="20"/>
      <c r="N30" s="20"/>
      <c r="O30" s="8"/>
      <c r="P30" s="13"/>
      <c r="Q30" s="21"/>
    </row>
    <row r="31" spans="1:31" x14ac:dyDescent="0.25">
      <c r="B31" s="18"/>
      <c r="C31" s="18"/>
      <c r="E31" s="18"/>
      <c r="F31" s="19"/>
      <c r="G31" s="8"/>
      <c r="H31" s="18"/>
      <c r="I31" s="18"/>
      <c r="J31" s="8"/>
      <c r="K31" s="18"/>
      <c r="L31" s="8"/>
      <c r="M31" s="20"/>
      <c r="N31" s="20"/>
      <c r="O31" s="8"/>
      <c r="P31" s="13"/>
      <c r="Q31" s="21"/>
    </row>
    <row r="32" spans="1:31" x14ac:dyDescent="0.25">
      <c r="B32" s="18"/>
      <c r="C32" s="18"/>
      <c r="E32" s="18"/>
      <c r="F32" s="19"/>
      <c r="G32" s="8"/>
      <c r="H32" s="18"/>
      <c r="I32" s="18"/>
      <c r="J32" s="8"/>
      <c r="K32" s="18"/>
      <c r="L32" s="8"/>
      <c r="M32" s="20"/>
      <c r="N32" s="20"/>
      <c r="O32" s="8"/>
      <c r="P32" s="13"/>
      <c r="Q32" s="21"/>
    </row>
    <row r="33" spans="2:17" x14ac:dyDescent="0.25">
      <c r="B33" s="18"/>
      <c r="C33" s="18"/>
      <c r="E33" s="18"/>
      <c r="F33" s="19"/>
      <c r="G33" s="8"/>
      <c r="H33" s="18"/>
      <c r="I33" s="18"/>
      <c r="J33" s="8"/>
      <c r="K33" s="18"/>
      <c r="L33" s="8"/>
      <c r="M33" s="20"/>
      <c r="N33" s="20"/>
      <c r="O33" s="8"/>
      <c r="P33" s="13"/>
      <c r="Q33" s="21"/>
    </row>
  </sheetData>
  <mergeCells count="5">
    <mergeCell ref="B1:D1"/>
    <mergeCell ref="E1:G1"/>
    <mergeCell ref="H1:L1"/>
    <mergeCell ref="R1:X1"/>
    <mergeCell ref="Y1:A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Dan Balash</cp:lastModifiedBy>
  <dcterms:created xsi:type="dcterms:W3CDTF">2014-10-02T20:48:11Z</dcterms:created>
  <dcterms:modified xsi:type="dcterms:W3CDTF">2016-10-23T07:38:05Z</dcterms:modified>
</cp:coreProperties>
</file>