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<sst xmlns="http://schemas.openxmlformats.org/spreadsheetml/2006/main" count="65" uniqueCount="41">
  <si>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2013 Illini Marching Band Championships</t>
  </si>
  <si>
    <t>Class 4A</t>
  </si>
  <si>
    <t>Band</t>
  </si>
  <si>
    <t>Music GE Saucedo</t>
  </si>
  <si>
    <t>Music GE Nix</t>
  </si>
  <si>
    <t>Music Ind Phillips</t>
  </si>
  <si>
    <t>Visual GE Weber</t>
  </si>
  <si>
    <t>Visual Ind Bearden</t>
  </si>
  <si>
    <t>Timing/Penalty Burian/Nichols</t>
  </si>
  <si>
    <t>Total Points</t>
  </si>
  <si>
    <t>Final Score</t>
  </si>
  <si>
    <t>Rank</t>
  </si>
  <si>
    <t>Guard</t>
  </si>
  <si>
    <t>Percussion</t>
  </si>
  <si>
    <t>Danville</t>
  </si>
  <si>
    <t>Kaneland</t>
  </si>
  <si>
    <t>Antioch</t>
  </si>
  <si>
    <t>Galesburg</t>
  </si>
  <si>
    <t>Dunlap</t>
  </si>
  <si>
    <t>Yorkville</t>
  </si>
  <si>
    <t>Washington Comm.</t>
  </si>
  <si>
    <t>Lincoln-Way West</t>
  </si>
  <si>
    <t>Champaign Central</t>
  </si>
  <si>
    <t>Limestone Comm.</t>
  </si>
  <si>
    <t>Class 5A</t>
  </si>
  <si>
    <t>Batavia</t>
  </si>
  <si>
    <t>Plainfield Central</t>
  </si>
  <si>
    <t>Pekin Community</t>
  </si>
  <si>
    <t>Normal Community</t>
  </si>
  <si>
    <t>A.A. Stagg</t>
  </si>
  <si>
    <t>Alan B. Shepard</t>
  </si>
  <si>
    <t>Collinsville</t>
  </si>
  <si>
    <t>Elk Grove</t>
  </si>
  <si>
    <t>Class 6A</t>
  </si>
  <si>
    <t>Waubonsie Valley</t>
  </si>
  <si>
    <t>Minooka Community</t>
  </si>
  <si>
    <t>Oak Park/River Forest</t>
  </si>
  <si>
    <t>Neuqua Valley</t>
  </si>
  <si>
    <t>Fremd</t>
  </si>
  <si>
    <t>Belleville East</t>
  </si>
  <si>
    <t>Carl Sandburg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</si>
</sst>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1" fillId="0" borderId="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6">
      <selection activeCell="D21" sqref="D21"/>
    </sheetView>
  </sheetViews>
  <sheetFormatPr defaultColWidth="9.140625" defaultRowHeight="12.75"/>
  <cols>
    <col min="1" max="1" width="20.28125" style="1" customWidth="1"/>
    <col min="2" max="3" width="8.7109375" style="1" customWidth="1"/>
    <col min="4" max="4" width="10.28125" style="1" customWidth="1"/>
    <col min="5" max="5" width="10.00390625" style="1" customWidth="1"/>
    <col min="6" max="6" width="10.140625" style="1" customWidth="1"/>
    <col min="7" max="7" width="16.8515625" style="1" customWidth="1"/>
    <col min="8" max="11" width="8.7109375" style="1" customWidth="1"/>
    <col min="12" max="12" width="11.00390625" style="1" customWidth="1"/>
    <col min="13" max="16384" width="8.7109375" style="1" customWidth="1"/>
  </cols>
  <sheetData>
    <row r="1" spans="6:8" ht="12.75">
      <c r="F1" s="2" t="s">
        <v>0</v>
      </c>
      <c r="G1" s="2"/>
      <c r="H1" s="2"/>
    </row>
    <row r="3" spans="1:6" ht="12.75">
      <c r="A3" s="2" t="s">
        <v>1</v>
      </c>
      <c r="F3" s="2"/>
    </row>
    <row r="4" spans="1:13" ht="30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/>
    </row>
    <row r="5" spans="1:12" ht="12.75">
      <c r="A5" s="5" t="s">
        <v>14</v>
      </c>
      <c r="B5" s="5">
        <v>138</v>
      </c>
      <c r="C5" s="5">
        <v>143</v>
      </c>
      <c r="D5" s="5">
        <v>153</v>
      </c>
      <c r="E5" s="5">
        <v>148</v>
      </c>
      <c r="F5" s="5">
        <v>152</v>
      </c>
      <c r="G5" s="5"/>
      <c r="H5" s="5">
        <f>SUM(B5:G5)</f>
        <v>734</v>
      </c>
      <c r="I5" s="5">
        <f>H5*0.1</f>
        <v>73.4</v>
      </c>
      <c r="J5" s="5">
        <v>8</v>
      </c>
      <c r="K5" s="5">
        <v>71</v>
      </c>
      <c r="L5" s="5">
        <v>75.2</v>
      </c>
    </row>
    <row r="6" spans="1:12" ht="12.75">
      <c r="A6" s="5" t="s">
        <v>15</v>
      </c>
      <c r="B6" s="5">
        <v>134</v>
      </c>
      <c r="C6" s="5">
        <v>135</v>
      </c>
      <c r="D6" s="5">
        <v>148</v>
      </c>
      <c r="E6" s="5">
        <v>138</v>
      </c>
      <c r="F6" s="5">
        <v>149</v>
      </c>
      <c r="G6" s="5"/>
      <c r="H6" s="5">
        <f>SUM(B6:G6)</f>
        <v>704</v>
      </c>
      <c r="I6" s="5">
        <f>H6*0.1</f>
        <v>70.4</v>
      </c>
      <c r="J6" s="5">
        <v>9</v>
      </c>
      <c r="K6" s="5">
        <v>52</v>
      </c>
      <c r="L6" s="5">
        <v>77.3</v>
      </c>
    </row>
    <row r="7" spans="1:12" ht="12.75">
      <c r="A7" s="5" t="s">
        <v>16</v>
      </c>
      <c r="B7" s="5">
        <v>132</v>
      </c>
      <c r="C7" s="5">
        <v>130</v>
      </c>
      <c r="D7" s="5">
        <v>164</v>
      </c>
      <c r="E7" s="5">
        <v>129</v>
      </c>
      <c r="F7" s="5">
        <v>145</v>
      </c>
      <c r="G7" s="5"/>
      <c r="H7" s="5">
        <f>SUM(B7:G7)</f>
        <v>700</v>
      </c>
      <c r="I7" s="5">
        <f>H7*0.1</f>
        <v>70</v>
      </c>
      <c r="J7" s="5">
        <v>10</v>
      </c>
      <c r="K7" s="5">
        <v>56</v>
      </c>
      <c r="L7" s="5">
        <v>72.4</v>
      </c>
    </row>
    <row r="8" spans="1:12" ht="12.75">
      <c r="A8" s="5" t="s">
        <v>17</v>
      </c>
      <c r="B8" s="5">
        <v>135</v>
      </c>
      <c r="C8" s="5">
        <v>138</v>
      </c>
      <c r="D8" s="5">
        <v>169</v>
      </c>
      <c r="E8" s="5">
        <v>134</v>
      </c>
      <c r="F8" s="5">
        <v>158</v>
      </c>
      <c r="G8" s="5"/>
      <c r="H8" s="5">
        <f>SUM(B8:G8)</f>
        <v>734</v>
      </c>
      <c r="I8" s="5">
        <f>H8*0.1</f>
        <v>73.4</v>
      </c>
      <c r="J8" s="5">
        <v>7</v>
      </c>
      <c r="K8" s="5">
        <v>66</v>
      </c>
      <c r="L8" s="5">
        <v>70.6</v>
      </c>
    </row>
    <row r="9" spans="1:12" ht="12.75">
      <c r="A9" s="5" t="s">
        <v>18</v>
      </c>
      <c r="B9" s="5">
        <v>150</v>
      </c>
      <c r="C9" s="5">
        <v>157</v>
      </c>
      <c r="D9" s="5">
        <v>179</v>
      </c>
      <c r="E9" s="5">
        <v>173</v>
      </c>
      <c r="F9" s="5">
        <v>163</v>
      </c>
      <c r="G9" s="5"/>
      <c r="H9" s="5">
        <f>SUM(B9:G9)</f>
        <v>822</v>
      </c>
      <c r="I9" s="5">
        <f>H9*0.1</f>
        <v>82.2</v>
      </c>
      <c r="J9" s="5">
        <v>5</v>
      </c>
      <c r="K9" s="5">
        <v>82</v>
      </c>
      <c r="L9" s="5">
        <v>73.9</v>
      </c>
    </row>
    <row r="10" spans="1:12" ht="12.75">
      <c r="A10" s="5" t="s">
        <v>19</v>
      </c>
      <c r="B10" s="5">
        <v>157</v>
      </c>
      <c r="C10" s="5">
        <v>161</v>
      </c>
      <c r="D10" s="5">
        <v>167</v>
      </c>
      <c r="E10" s="5">
        <v>142</v>
      </c>
      <c r="F10" s="5">
        <v>173</v>
      </c>
      <c r="G10" s="5"/>
      <c r="H10" s="5">
        <f>SUM(B10:G10)</f>
        <v>800</v>
      </c>
      <c r="I10" s="5">
        <f>H10*0.1</f>
        <v>80</v>
      </c>
      <c r="J10" s="5">
        <v>6</v>
      </c>
      <c r="K10" s="5">
        <v>58</v>
      </c>
      <c r="L10" s="5">
        <v>81.4</v>
      </c>
    </row>
    <row r="11" spans="1:12" ht="12.75">
      <c r="A11" s="5" t="s">
        <v>20</v>
      </c>
      <c r="B11" s="5">
        <v>160</v>
      </c>
      <c r="C11" s="5">
        <v>169</v>
      </c>
      <c r="D11" s="5">
        <v>174</v>
      </c>
      <c r="E11" s="5">
        <v>166</v>
      </c>
      <c r="F11" s="5">
        <v>178</v>
      </c>
      <c r="G11" s="5"/>
      <c r="H11" s="5">
        <f>SUM(B11:G11)</f>
        <v>847</v>
      </c>
      <c r="I11" s="5">
        <f>H11*0.1</f>
        <v>84.7</v>
      </c>
      <c r="J11" s="5">
        <v>2</v>
      </c>
      <c r="K11" s="5">
        <v>80</v>
      </c>
      <c r="L11" s="5">
        <v>77.6</v>
      </c>
    </row>
    <row r="12" spans="1:12" ht="12.75">
      <c r="A12" s="5" t="s">
        <v>21</v>
      </c>
      <c r="B12" s="5">
        <v>165</v>
      </c>
      <c r="C12" s="5">
        <v>160</v>
      </c>
      <c r="D12" s="5">
        <v>183</v>
      </c>
      <c r="E12" s="5">
        <v>160</v>
      </c>
      <c r="F12" s="5">
        <v>160</v>
      </c>
      <c r="G12" s="5"/>
      <c r="H12" s="5">
        <f>SUM(B12:G12)</f>
        <v>828</v>
      </c>
      <c r="I12" s="5">
        <f>H12*0.1</f>
        <v>82.80000000000001</v>
      </c>
      <c r="J12" s="5">
        <v>4</v>
      </c>
      <c r="K12" s="5">
        <v>85</v>
      </c>
      <c r="L12" s="5">
        <v>86.1</v>
      </c>
    </row>
    <row r="13" spans="1:12" ht="12.75">
      <c r="A13" s="5" t="s">
        <v>22</v>
      </c>
      <c r="B13" s="5">
        <v>147</v>
      </c>
      <c r="C13" s="5">
        <v>163</v>
      </c>
      <c r="D13" s="5">
        <v>186</v>
      </c>
      <c r="E13" s="5">
        <v>154</v>
      </c>
      <c r="F13" s="5">
        <v>181</v>
      </c>
      <c r="G13" s="5"/>
      <c r="H13" s="5">
        <f>SUM(B13:G13)</f>
        <v>831</v>
      </c>
      <c r="I13" s="5">
        <f>H13*0.1</f>
        <v>83.10000000000001</v>
      </c>
      <c r="J13" s="5">
        <v>3</v>
      </c>
      <c r="K13" s="5">
        <v>75</v>
      </c>
      <c r="L13" s="5">
        <v>75.4</v>
      </c>
    </row>
    <row r="14" spans="1:12" ht="12.75">
      <c r="A14" s="5" t="s">
        <v>23</v>
      </c>
      <c r="B14" s="5">
        <v>163</v>
      </c>
      <c r="C14" s="5">
        <v>160</v>
      </c>
      <c r="D14" s="5">
        <v>173</v>
      </c>
      <c r="E14" s="5">
        <v>172</v>
      </c>
      <c r="F14" s="5">
        <v>184</v>
      </c>
      <c r="G14" s="5"/>
      <c r="H14" s="5">
        <f>SUM(B14:G14)</f>
        <v>852</v>
      </c>
      <c r="I14" s="5">
        <f>H14*0.1</f>
        <v>85.2</v>
      </c>
      <c r="J14" s="5">
        <v>1</v>
      </c>
      <c r="K14" s="5">
        <v>87</v>
      </c>
      <c r="L14" s="5">
        <v>87.1</v>
      </c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7" spans="1:6" ht="12.75">
      <c r="A17" s="2" t="s">
        <v>24</v>
      </c>
      <c r="F17" s="2"/>
    </row>
    <row r="18" spans="1:13" ht="30.75" customHeight="1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3" t="s">
        <v>10</v>
      </c>
      <c r="J18" s="3" t="s">
        <v>11</v>
      </c>
      <c r="K18" s="3" t="s">
        <v>12</v>
      </c>
      <c r="L18" s="3" t="s">
        <v>13</v>
      </c>
      <c r="M18" s="4"/>
    </row>
    <row r="19" spans="1:12" ht="12.75">
      <c r="A19" s="5" t="s">
        <v>25</v>
      </c>
      <c r="B19" s="5">
        <v>153</v>
      </c>
      <c r="C19" s="5">
        <v>150</v>
      </c>
      <c r="D19" s="5">
        <v>157</v>
      </c>
      <c r="E19" s="5">
        <v>168</v>
      </c>
      <c r="F19" s="5">
        <v>154</v>
      </c>
      <c r="G19" s="5"/>
      <c r="H19" s="5">
        <f>SUM(B19:G19)</f>
        <v>782</v>
      </c>
      <c r="I19" s="5">
        <f>H19*0.1</f>
        <v>78.2</v>
      </c>
      <c r="J19" s="5">
        <v>7</v>
      </c>
      <c r="K19" s="5">
        <v>91</v>
      </c>
      <c r="L19" s="5">
        <v>85.2</v>
      </c>
    </row>
    <row r="20" spans="1:12" ht="12.75">
      <c r="A20" s="5" t="s">
        <v>26</v>
      </c>
      <c r="B20" s="5">
        <v>151</v>
      </c>
      <c r="C20" s="5">
        <v>151</v>
      </c>
      <c r="D20" s="5">
        <v>159</v>
      </c>
      <c r="E20" s="5">
        <v>174</v>
      </c>
      <c r="F20" s="5">
        <v>156</v>
      </c>
      <c r="G20" s="5"/>
      <c r="H20" s="5">
        <f>SUM(B20:G20)</f>
        <v>791</v>
      </c>
      <c r="I20" s="5">
        <f>H20*0.1</f>
        <v>79.10000000000001</v>
      </c>
      <c r="J20" s="5">
        <v>6</v>
      </c>
      <c r="K20" s="5">
        <v>84</v>
      </c>
      <c r="L20" s="5">
        <v>82.4</v>
      </c>
    </row>
    <row r="21" spans="1:12" ht="12.75">
      <c r="A21" s="5" t="s">
        <v>27</v>
      </c>
      <c r="B21" s="5">
        <v>155</v>
      </c>
      <c r="C21" s="5">
        <v>143</v>
      </c>
      <c r="D21" s="5">
        <v>158</v>
      </c>
      <c r="E21" s="5">
        <v>144</v>
      </c>
      <c r="F21" s="5">
        <v>155</v>
      </c>
      <c r="G21" s="5"/>
      <c r="H21" s="5">
        <f>SUM(B21:G21)</f>
        <v>755</v>
      </c>
      <c r="I21" s="5">
        <f>H21*0.1</f>
        <v>75.5</v>
      </c>
      <c r="J21" s="5">
        <v>8</v>
      </c>
      <c r="K21" s="5">
        <v>78</v>
      </c>
      <c r="L21" s="5">
        <v>79.5</v>
      </c>
    </row>
    <row r="22" spans="1:12" ht="12.75">
      <c r="A22" s="5" t="s">
        <v>28</v>
      </c>
      <c r="B22" s="5">
        <v>161</v>
      </c>
      <c r="C22" s="5">
        <v>165</v>
      </c>
      <c r="D22" s="5">
        <v>166</v>
      </c>
      <c r="E22" s="5">
        <v>181</v>
      </c>
      <c r="F22" s="5">
        <v>185</v>
      </c>
      <c r="G22" s="5"/>
      <c r="H22" s="5">
        <f>SUM(B22:G22)</f>
        <v>858</v>
      </c>
      <c r="I22" s="5">
        <f>H22*0.1</f>
        <v>85.80000000000001</v>
      </c>
      <c r="J22" s="5">
        <v>3</v>
      </c>
      <c r="K22" s="5">
        <v>88</v>
      </c>
      <c r="L22" s="5">
        <v>78.8</v>
      </c>
    </row>
    <row r="23" spans="1:12" ht="12.75">
      <c r="A23" s="5" t="s">
        <v>29</v>
      </c>
      <c r="B23" s="5">
        <v>158</v>
      </c>
      <c r="C23" s="5">
        <v>149</v>
      </c>
      <c r="D23" s="5">
        <v>165</v>
      </c>
      <c r="E23" s="5">
        <v>186</v>
      </c>
      <c r="F23" s="5">
        <v>162</v>
      </c>
      <c r="G23" s="5"/>
      <c r="H23" s="5">
        <f>SUM(B23:G23)</f>
        <v>820</v>
      </c>
      <c r="I23" s="5">
        <f>H23*0.1</f>
        <v>82</v>
      </c>
      <c r="J23" s="5">
        <v>5</v>
      </c>
      <c r="K23" s="5">
        <v>92</v>
      </c>
      <c r="L23" s="5">
        <v>79.1</v>
      </c>
    </row>
    <row r="24" spans="1:12" ht="12.75">
      <c r="A24" s="5" t="s">
        <v>30</v>
      </c>
      <c r="B24" s="5">
        <v>159</v>
      </c>
      <c r="C24" s="5">
        <v>164</v>
      </c>
      <c r="D24" s="5">
        <v>175</v>
      </c>
      <c r="E24" s="5">
        <v>178</v>
      </c>
      <c r="F24" s="5">
        <v>182</v>
      </c>
      <c r="G24" s="5"/>
      <c r="H24" s="5">
        <f>SUM(B24:G24)</f>
        <v>858</v>
      </c>
      <c r="I24" s="5">
        <f>H24*0.1</f>
        <v>85.80000000000001</v>
      </c>
      <c r="J24" s="5">
        <v>2</v>
      </c>
      <c r="K24" s="5">
        <v>70</v>
      </c>
      <c r="L24" s="5">
        <v>80.1</v>
      </c>
    </row>
    <row r="25" spans="1:12" ht="12.75">
      <c r="A25" s="5" t="s">
        <v>31</v>
      </c>
      <c r="B25" s="5">
        <v>162</v>
      </c>
      <c r="C25" s="5">
        <v>159</v>
      </c>
      <c r="D25" s="5">
        <v>180</v>
      </c>
      <c r="E25" s="5">
        <v>165</v>
      </c>
      <c r="F25" s="5">
        <v>166</v>
      </c>
      <c r="G25" s="5"/>
      <c r="H25" s="5">
        <f>SUM(B25:G25)</f>
        <v>832</v>
      </c>
      <c r="I25" s="5">
        <f>H25*0.1</f>
        <v>83.2</v>
      </c>
      <c r="J25" s="5">
        <v>4</v>
      </c>
      <c r="K25" s="5">
        <v>86</v>
      </c>
      <c r="L25" s="5">
        <v>84.4</v>
      </c>
    </row>
    <row r="26" spans="1:12" ht="12.75">
      <c r="A26" s="5" t="s">
        <v>32</v>
      </c>
      <c r="B26" s="5">
        <v>166</v>
      </c>
      <c r="C26" s="5">
        <v>174</v>
      </c>
      <c r="D26" s="5">
        <v>187</v>
      </c>
      <c r="E26" s="5">
        <v>162</v>
      </c>
      <c r="F26" s="5">
        <v>180</v>
      </c>
      <c r="G26" s="5"/>
      <c r="H26" s="5">
        <f>SUM(B26:G26)</f>
        <v>869</v>
      </c>
      <c r="I26" s="5">
        <f>H26*0.1</f>
        <v>86.9</v>
      </c>
      <c r="J26" s="5">
        <v>1</v>
      </c>
      <c r="K26" s="5">
        <v>72</v>
      </c>
      <c r="L26" s="5">
        <v>86.1</v>
      </c>
    </row>
    <row r="27" spans="1:25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30" spans="1:6" ht="12.75">
      <c r="A30" s="2" t="s">
        <v>33</v>
      </c>
      <c r="F30" s="2"/>
    </row>
    <row r="31" spans="1:13" ht="30.75" customHeight="1">
      <c r="A31" s="3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4"/>
    </row>
    <row r="32" spans="1:12" ht="12.75">
      <c r="A32" s="5" t="s">
        <v>34</v>
      </c>
      <c r="B32" s="5">
        <v>170</v>
      </c>
      <c r="C32" s="5">
        <v>176</v>
      </c>
      <c r="D32" s="5">
        <v>184</v>
      </c>
      <c r="E32" s="5">
        <v>180</v>
      </c>
      <c r="F32" s="5">
        <v>192</v>
      </c>
      <c r="G32" s="5"/>
      <c r="H32" s="5">
        <f>SUM(B32:F32)-G32</f>
        <v>902</v>
      </c>
      <c r="I32" s="5">
        <f>H32*0.1</f>
        <v>90.2</v>
      </c>
      <c r="J32" s="5">
        <v>1</v>
      </c>
      <c r="K32" s="5">
        <v>93</v>
      </c>
      <c r="L32" s="5">
        <v>88.7</v>
      </c>
    </row>
    <row r="33" spans="1:12" ht="12.75">
      <c r="A33" s="5" t="s">
        <v>35</v>
      </c>
      <c r="B33" s="5">
        <v>168</v>
      </c>
      <c r="C33" s="5">
        <v>163</v>
      </c>
      <c r="D33" s="5">
        <v>181</v>
      </c>
      <c r="E33" s="5">
        <v>161</v>
      </c>
      <c r="F33" s="5">
        <v>168</v>
      </c>
      <c r="G33" s="5"/>
      <c r="H33" s="5">
        <f>SUM(B33:F33)-G33</f>
        <v>841</v>
      </c>
      <c r="I33" s="5">
        <f>H33*0.1</f>
        <v>84.10000000000001</v>
      </c>
      <c r="J33" s="5">
        <v>3</v>
      </c>
      <c r="K33" s="5">
        <v>89</v>
      </c>
      <c r="L33" s="5">
        <v>90.3</v>
      </c>
    </row>
    <row r="34" spans="1:12" ht="12.75">
      <c r="A34" s="5" t="s">
        <v>36</v>
      </c>
      <c r="B34" s="5">
        <v>164</v>
      </c>
      <c r="C34" s="5">
        <v>157</v>
      </c>
      <c r="D34" s="5">
        <v>163</v>
      </c>
      <c r="E34" s="5">
        <v>150</v>
      </c>
      <c r="F34" s="5">
        <v>172</v>
      </c>
      <c r="G34" s="5"/>
      <c r="H34" s="5">
        <f>SUM(B34:F34)-G34</f>
        <v>806</v>
      </c>
      <c r="I34" s="5">
        <f>H34*0.1</f>
        <v>80.60000000000001</v>
      </c>
      <c r="J34" s="5">
        <v>7</v>
      </c>
      <c r="K34" s="5">
        <v>83</v>
      </c>
      <c r="L34" s="5">
        <v>83.8</v>
      </c>
    </row>
    <row r="35" spans="1:12" ht="12.75">
      <c r="A35" s="5" t="s">
        <v>37</v>
      </c>
      <c r="B35" s="5">
        <v>169</v>
      </c>
      <c r="C35" s="5">
        <v>164</v>
      </c>
      <c r="D35" s="5">
        <v>182</v>
      </c>
      <c r="E35" s="5">
        <v>155</v>
      </c>
      <c r="F35" s="5">
        <v>159</v>
      </c>
      <c r="G35" s="5"/>
      <c r="H35" s="5">
        <f>SUM(B35:F35)-G35</f>
        <v>829</v>
      </c>
      <c r="I35" s="5">
        <f>H35*0.1</f>
        <v>82.9</v>
      </c>
      <c r="J35" s="5">
        <v>5</v>
      </c>
      <c r="K35" s="5">
        <v>74</v>
      </c>
      <c r="L35" s="5">
        <v>84.6</v>
      </c>
    </row>
    <row r="36" spans="1:12" ht="12.75">
      <c r="A36" s="5" t="s">
        <v>38</v>
      </c>
      <c r="B36" s="5">
        <v>160</v>
      </c>
      <c r="C36" s="5">
        <v>161</v>
      </c>
      <c r="D36" s="5">
        <v>168</v>
      </c>
      <c r="E36" s="5">
        <v>169</v>
      </c>
      <c r="F36" s="5">
        <v>170</v>
      </c>
      <c r="G36" s="5"/>
      <c r="H36" s="5">
        <f>SUM(B36:F36)-G36</f>
        <v>828</v>
      </c>
      <c r="I36" s="5">
        <f>H36*0.1</f>
        <v>82.80000000000001</v>
      </c>
      <c r="J36" s="5">
        <v>6</v>
      </c>
      <c r="K36" s="5">
        <v>77</v>
      </c>
      <c r="L36" s="5">
        <v>82.2</v>
      </c>
    </row>
    <row r="37" spans="1:12" ht="12.75">
      <c r="A37" s="5" t="s">
        <v>39</v>
      </c>
      <c r="B37" s="5">
        <v>167</v>
      </c>
      <c r="C37" s="5">
        <v>171</v>
      </c>
      <c r="D37" s="5">
        <v>177</v>
      </c>
      <c r="E37" s="5">
        <v>174</v>
      </c>
      <c r="F37" s="5">
        <v>191</v>
      </c>
      <c r="G37" s="5">
        <v>1</v>
      </c>
      <c r="H37" s="5">
        <f>SUM(B37:F37)-G37</f>
        <v>879</v>
      </c>
      <c r="I37" s="5">
        <f>H37*0.1</f>
        <v>87.9</v>
      </c>
      <c r="J37" s="5">
        <v>2</v>
      </c>
      <c r="K37" s="5">
        <v>81</v>
      </c>
      <c r="L37" s="5">
        <v>92</v>
      </c>
    </row>
    <row r="38" spans="1:12" ht="12.75">
      <c r="A38" s="5" t="s">
        <v>40</v>
      </c>
      <c r="B38" s="5">
        <v>159</v>
      </c>
      <c r="C38" s="5">
        <v>151</v>
      </c>
      <c r="D38" s="5">
        <v>176</v>
      </c>
      <c r="E38" s="5">
        <v>173</v>
      </c>
      <c r="F38" s="5">
        <v>174</v>
      </c>
      <c r="G38" s="5"/>
      <c r="H38" s="5">
        <f>SUM(B38:F38)-G38</f>
        <v>833</v>
      </c>
      <c r="I38" s="5">
        <f>H38*0.1</f>
        <v>83.30000000000001</v>
      </c>
      <c r="J38" s="5">
        <v>4</v>
      </c>
      <c r="K38" s="5">
        <v>86</v>
      </c>
      <c r="L38" s="5">
        <v>86.4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Balash</dc:creator>
  <cp:keywords/>
  <dc:description/>
  <cp:lastModifiedBy>Dan Balash</cp:lastModifiedBy>
  <dcterms:created xsi:type="dcterms:W3CDTF">2013-10-11T17:03:33Z</dcterms:created>
  <dcterms:modified xsi:type="dcterms:W3CDTF">2013-10-14T19:01:46Z</dcterms:modified>
  <cp:category/>
  <cp:version/>
  <cp:contentType/>
  <cp:contentStatus/>
  <cp:revision>1</cp:revision>
</cp:coreProperties>
</file>