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 Recap" sheetId="1" r:id="rId3"/>
  </sheets>
  <definedNames/>
  <calcPr/>
</workbook>
</file>

<file path=xl/sharedStrings.xml><?xml version="1.0" encoding="utf-8"?>
<sst xmlns="http://schemas.openxmlformats.org/spreadsheetml/2006/main" count="112" uniqueCount="72">
  <si>
    <t>34th Annual Washington Marching Panther Invitational</t>
  </si>
  <si>
    <t>GROUP</t>
  </si>
  <si>
    <t>MUSIC PERFORMANCE</t>
  </si>
  <si>
    <t>MUSIC GE</t>
  </si>
  <si>
    <t>VISUAL PERFORMANCE</t>
  </si>
  <si>
    <t>VISUAL GE</t>
  </si>
  <si>
    <t>TOTAL</t>
  </si>
  <si>
    <t>PLACE IN GROUP</t>
  </si>
  <si>
    <t>PERC.</t>
  </si>
  <si>
    <t>PERC. PLACE IN GROUP</t>
  </si>
  <si>
    <t>AUX.</t>
  </si>
  <si>
    <t>AUX. PLACE IN GROUP</t>
  </si>
  <si>
    <t>1</t>
  </si>
  <si>
    <t>2</t>
  </si>
  <si>
    <t>Music Performance Average</t>
  </si>
  <si>
    <t>3a</t>
  </si>
  <si>
    <t>3b</t>
  </si>
  <si>
    <t>4</t>
  </si>
  <si>
    <t>5</t>
  </si>
  <si>
    <t>Visual Performance Average</t>
  </si>
  <si>
    <t>6</t>
  </si>
  <si>
    <t>Individual</t>
  </si>
  <si>
    <t>Ensemble</t>
  </si>
  <si>
    <t>Music GE 1</t>
  </si>
  <si>
    <t>Music GE 2</t>
  </si>
  <si>
    <t>York</t>
  </si>
  <si>
    <t>Moder-Bell</t>
  </si>
  <si>
    <t>Bell</t>
  </si>
  <si>
    <t>Yontz</t>
  </si>
  <si>
    <t>Hamilton</t>
  </si>
  <si>
    <t>McNulty</t>
  </si>
  <si>
    <t>Allshouse</t>
  </si>
  <si>
    <t>Cantu</t>
  </si>
  <si>
    <t>Holloway</t>
  </si>
  <si>
    <t>Lincoln Community HS</t>
  </si>
  <si>
    <t>A</t>
  </si>
  <si>
    <t>Richwoods HS</t>
  </si>
  <si>
    <t>Rockford Public Schools</t>
  </si>
  <si>
    <t>Watseka HS</t>
  </si>
  <si>
    <t>B</t>
  </si>
  <si>
    <t>Ridgeview HS</t>
  </si>
  <si>
    <t>Hoopestone Area HS</t>
  </si>
  <si>
    <t>El Paso - Gridley HS</t>
  </si>
  <si>
    <t>East Peoria Community HS</t>
  </si>
  <si>
    <t>C</t>
  </si>
  <si>
    <t>Pekin Community HS</t>
  </si>
  <si>
    <t>United Township HS</t>
  </si>
  <si>
    <t>Dunlap HS</t>
  </si>
  <si>
    <t>Pontiac Township HS</t>
  </si>
  <si>
    <t>D</t>
  </si>
  <si>
    <t>Metamora Township HS</t>
  </si>
  <si>
    <t>Illinois Valley Central HS</t>
  </si>
  <si>
    <t>Kewanee HS</t>
  </si>
  <si>
    <t>E</t>
  </si>
  <si>
    <t>Tri-Valley HS</t>
  </si>
  <si>
    <t>St. Joseph-Ogden HS</t>
  </si>
  <si>
    <t>Morris Community HS</t>
  </si>
  <si>
    <t>F</t>
  </si>
  <si>
    <t>University HS</t>
  </si>
  <si>
    <t>Eureka HS</t>
  </si>
  <si>
    <t>Limestone Community HS</t>
  </si>
  <si>
    <t>G</t>
  </si>
  <si>
    <t>Champaign Central HS</t>
  </si>
  <si>
    <t>Galesburg HS</t>
  </si>
  <si>
    <t>Morton HS</t>
  </si>
  <si>
    <t>H</t>
  </si>
  <si>
    <t xml:space="preserve">Normal </t>
  </si>
  <si>
    <t>Washington Community</t>
  </si>
  <si>
    <t>EXB</t>
  </si>
  <si>
    <t xml:space="preserve"> </t>
  </si>
  <si>
    <t>200 Max.</t>
  </si>
  <si>
    <t>100 Max.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</si>
</sst>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_);_(* \(#,##0.0\);_(* &quot;-&quot;??_);_(@_)"/>
    <numFmt numFmtId="165" formatCode="_(* #,##0.00_);_(* \(#,##0.00\);_(* &quot;-&quot;??_);_(@_)"/>
    <numFmt numFmtId="166" formatCode="0.0"/>
  </numFmts>
  <fonts count="8">
    <font>
      <sz val="10.0"/>
      <color rgb="FF000000"/>
      <name val="Arial"/>
    </font>
    <font>
      <b/>
      <sz val="10.0"/>
      <name val="Arial"/>
    </font>
    <font/>
    <font>
      <name val="Arial"/>
    </font>
    <font>
      <sz val="10.0"/>
      <name val="Arial"/>
    </font>
    <font>
      <sz val="10.0"/>
      <color rgb="FF333333"/>
      <name val="Arial"/>
    </font>
    <font>
      <color rgb="FF333333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2" fillId="0" fontId="1" numFmtId="164" xfId="0" applyAlignment="1" applyBorder="1" applyFont="1" applyNumberFormat="1">
      <alignment horizontal="center" readingOrder="0" shrinkToFit="0" vertical="center" wrapText="0"/>
    </xf>
    <xf borderId="3" fillId="0" fontId="1" numFmtId="164" xfId="0" applyAlignment="1" applyBorder="1" applyFont="1" applyNumberFormat="1">
      <alignment horizontal="center" shrinkToFit="0" vertical="center" wrapText="0"/>
    </xf>
    <xf borderId="4" fillId="0" fontId="2" numFmtId="0" xfId="0" applyBorder="1" applyFont="1"/>
    <xf borderId="5" fillId="0" fontId="2" numFmtId="0" xfId="0" applyBorder="1" applyFont="1"/>
    <xf borderId="3" fillId="0" fontId="1" numFmtId="164" xfId="0" applyAlignment="1" applyBorder="1" applyFont="1" applyNumberFormat="1">
      <alignment horizontal="center" readingOrder="0" shrinkToFit="0" vertical="center" wrapText="0"/>
    </xf>
    <xf borderId="6" fillId="0" fontId="1" numFmtId="164" xfId="0" applyAlignment="1" applyBorder="1" applyFont="1" applyNumberFormat="1">
      <alignment horizontal="center" readingOrder="0" shrinkToFit="0" vertical="center" wrapText="0"/>
    </xf>
    <xf borderId="7" fillId="0" fontId="1" numFmtId="165" xfId="0" applyAlignment="1" applyBorder="1" applyFont="1" applyNumberFormat="1">
      <alignment horizontal="center" shrinkToFit="0" vertical="center" wrapText="0"/>
    </xf>
    <xf borderId="8" fillId="0" fontId="1" numFmtId="49" xfId="0" applyAlignment="1" applyBorder="1" applyFont="1" applyNumberFormat="1">
      <alignment horizontal="center" readingOrder="0" shrinkToFit="0" vertical="center" wrapText="1"/>
    </xf>
    <xf borderId="7" fillId="0" fontId="1" numFmtId="164" xfId="0" applyAlignment="1" applyBorder="1" applyFont="1" applyNumberFormat="1">
      <alignment horizontal="center" shrinkToFit="0" vertical="center" wrapText="0"/>
    </xf>
    <xf borderId="8" fillId="0" fontId="1" numFmtId="164" xfId="0" applyAlignment="1" applyBorder="1" applyFont="1" applyNumberFormat="1">
      <alignment horizontal="center" readingOrder="0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1" numFmtId="49" xfId="0" applyAlignment="1" applyBorder="1" applyFont="1" applyNumberFormat="1">
      <alignment horizontal="center" readingOrder="0" shrinkToFit="0" vertical="center" wrapText="0"/>
    </xf>
    <xf borderId="12" fillId="0" fontId="1" numFmtId="49" xfId="0" applyAlignment="1" applyBorder="1" applyFont="1" applyNumberFormat="1">
      <alignment horizontal="center" readingOrder="0" shrinkToFit="0" vertical="center" wrapText="0"/>
    </xf>
    <xf borderId="13" fillId="0" fontId="1" numFmtId="164" xfId="0" applyAlignment="1" applyBorder="1" applyFont="1" applyNumberFormat="1">
      <alignment horizontal="center" readingOrder="0" shrinkToFit="0" vertical="center" wrapText="1"/>
    </xf>
    <xf borderId="14" fillId="0" fontId="1" numFmtId="49" xfId="0" applyAlignment="1" applyBorder="1" applyFont="1" applyNumberFormat="1">
      <alignment horizontal="center" readingOrder="0" shrinkToFit="0" vertical="center" wrapText="0"/>
    </xf>
    <xf borderId="15" fillId="0" fontId="1" numFmtId="49" xfId="0" applyAlignment="1" applyBorder="1" applyFont="1" applyNumberFormat="1">
      <alignment horizontal="center" readingOrder="0" shrinkToFit="0" vertical="center" wrapText="0"/>
    </xf>
    <xf borderId="16" fillId="0" fontId="2" numFmtId="0" xfId="0" applyBorder="1" applyFont="1"/>
    <xf borderId="17" fillId="0" fontId="2" numFmtId="0" xfId="0" applyBorder="1" applyFont="1"/>
    <xf borderId="11" fillId="0" fontId="1" numFmtId="164" xfId="0" applyAlignment="1" applyBorder="1" applyFont="1" applyNumberFormat="1">
      <alignment horizontal="center" readingOrder="0" shrinkToFit="0" vertical="center" wrapText="0"/>
    </xf>
    <xf borderId="12" fillId="0" fontId="1" numFmtId="164" xfId="0" applyAlignment="1" applyBorder="1" applyFont="1" applyNumberFormat="1">
      <alignment horizontal="center" readingOrder="0" shrinkToFit="0" vertical="center" wrapText="0"/>
    </xf>
    <xf borderId="14" fillId="0" fontId="1" numFmtId="164" xfId="0" applyAlignment="1" applyBorder="1" applyFont="1" applyNumberFormat="1">
      <alignment horizontal="center" readingOrder="0" shrinkToFit="0" vertical="center" wrapText="0"/>
    </xf>
    <xf borderId="15" fillId="0" fontId="1" numFmtId="164" xfId="0" applyAlignment="1" applyBorder="1" applyFont="1" applyNumberFormat="1">
      <alignment horizontal="center" readingOrder="0" shrinkToFit="0" vertical="center" wrapText="0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12" fillId="2" fontId="0" numFmtId="0" xfId="0" applyAlignment="1" applyBorder="1" applyFill="1" applyFont="1">
      <alignment horizontal="left" readingOrder="0" shrinkToFit="0" vertical="center" wrapText="0"/>
    </xf>
    <xf borderId="22" fillId="2" fontId="0" numFmtId="0" xfId="0" applyAlignment="1" applyBorder="1" applyFont="1">
      <alignment horizontal="center" readingOrder="0" shrinkToFit="0" vertical="center" wrapText="0"/>
    </xf>
    <xf borderId="11" fillId="2" fontId="3" numFmtId="166" xfId="0" applyAlignment="1" applyBorder="1" applyFont="1" applyNumberFormat="1">
      <alignment horizontal="right" readingOrder="0" vertical="center"/>
    </xf>
    <xf borderId="12" fillId="2" fontId="3" numFmtId="166" xfId="0" applyAlignment="1" applyBorder="1" applyFont="1" applyNumberFormat="1">
      <alignment horizontal="right" readingOrder="0" vertical="center"/>
    </xf>
    <xf borderId="14" fillId="2" fontId="3" numFmtId="166" xfId="0" applyAlignment="1" applyBorder="1" applyFont="1" applyNumberFormat="1">
      <alignment horizontal="right" vertical="center"/>
    </xf>
    <xf borderId="11" fillId="2" fontId="4" numFmtId="166" xfId="0" applyAlignment="1" applyBorder="1" applyFont="1" applyNumberFormat="1">
      <alignment horizontal="right" readingOrder="0" shrinkToFit="0" vertical="center" wrapText="0"/>
    </xf>
    <xf borderId="14" fillId="2" fontId="4" numFmtId="166" xfId="0" applyAlignment="1" applyBorder="1" applyFont="1" applyNumberFormat="1">
      <alignment horizontal="right" readingOrder="0" shrinkToFit="0" vertical="center" wrapText="0"/>
    </xf>
    <xf borderId="15" fillId="2" fontId="4" numFmtId="166" xfId="0" applyAlignment="1" applyBorder="1" applyFont="1" applyNumberFormat="1">
      <alignment horizontal="right" readingOrder="0" shrinkToFit="0" vertical="center" wrapText="0"/>
    </xf>
    <xf borderId="11" fillId="2" fontId="4" numFmtId="166" xfId="0" applyAlignment="1" applyBorder="1" applyFont="1" applyNumberFormat="1">
      <alignment horizontal="right" shrinkToFit="0" vertical="center" wrapText="0"/>
    </xf>
    <xf borderId="14" fillId="2" fontId="4" numFmtId="1" xfId="0" applyAlignment="1" applyBorder="1" applyFont="1" applyNumberFormat="1">
      <alignment horizontal="center" readingOrder="0" shrinkToFit="0" vertical="center" wrapText="0"/>
    </xf>
    <xf borderId="12" fillId="0" fontId="5" numFmtId="0" xfId="0" applyAlignment="1" applyBorder="1" applyFont="1">
      <alignment horizontal="left" readingOrder="0" shrinkToFit="0" vertical="center" wrapText="0"/>
    </xf>
    <xf borderId="22" fillId="0" fontId="0" numFmtId="0" xfId="0" applyAlignment="1" applyBorder="1" applyFont="1">
      <alignment horizontal="center" readingOrder="0" shrinkToFit="0" vertical="center" wrapText="0"/>
    </xf>
    <xf borderId="11" fillId="0" fontId="3" numFmtId="166" xfId="0" applyAlignment="1" applyBorder="1" applyFont="1" applyNumberFormat="1">
      <alignment horizontal="right" readingOrder="0" vertical="center"/>
    </xf>
    <xf borderId="12" fillId="0" fontId="3" numFmtId="166" xfId="0" applyAlignment="1" applyBorder="1" applyFont="1" applyNumberFormat="1">
      <alignment horizontal="right" readingOrder="0" vertical="center"/>
    </xf>
    <xf borderId="14" fillId="0" fontId="3" numFmtId="166" xfId="0" applyAlignment="1" applyBorder="1" applyFont="1" applyNumberFormat="1">
      <alignment horizontal="right" vertical="center"/>
    </xf>
    <xf borderId="11" fillId="0" fontId="4" numFmtId="166" xfId="0" applyAlignment="1" applyBorder="1" applyFont="1" applyNumberFormat="1">
      <alignment horizontal="right" readingOrder="0" shrinkToFit="0" vertical="center" wrapText="0"/>
    </xf>
    <xf borderId="14" fillId="0" fontId="4" numFmtId="166" xfId="0" applyAlignment="1" applyBorder="1" applyFont="1" applyNumberFormat="1">
      <alignment horizontal="right" readingOrder="0" shrinkToFit="0" vertical="center" wrapText="0"/>
    </xf>
    <xf borderId="15" fillId="0" fontId="4" numFmtId="166" xfId="0" applyAlignment="1" applyBorder="1" applyFont="1" applyNumberFormat="1">
      <alignment horizontal="right" readingOrder="0" shrinkToFit="0" vertical="center" wrapText="0"/>
    </xf>
    <xf borderId="11" fillId="0" fontId="4" numFmtId="166" xfId="0" applyAlignment="1" applyBorder="1" applyFont="1" applyNumberFormat="1">
      <alignment horizontal="right" shrinkToFit="0" vertical="center" wrapText="0"/>
    </xf>
    <xf borderId="14" fillId="0" fontId="4" numFmtId="1" xfId="0" applyAlignment="1" applyBorder="1" applyFont="1" applyNumberFormat="1">
      <alignment horizontal="center" readingOrder="0" shrinkToFit="0" vertical="center" wrapText="0"/>
    </xf>
    <xf borderId="12" fillId="0" fontId="4" numFmtId="0" xfId="0" applyAlignment="1" applyBorder="1" applyFont="1">
      <alignment horizontal="left" readingOrder="0" shrinkToFit="0" vertical="center" wrapText="0"/>
    </xf>
    <xf borderId="22" fillId="0" fontId="4" numFmtId="0" xfId="0" applyAlignment="1" applyBorder="1" applyFont="1">
      <alignment horizontal="center" readingOrder="0" shrinkToFit="0" vertical="center" wrapText="0"/>
    </xf>
    <xf borderId="12" fillId="2" fontId="5" numFmtId="0" xfId="0" applyAlignment="1" applyBorder="1" applyFont="1">
      <alignment horizontal="left" readingOrder="0" shrinkToFit="0" vertical="center" wrapText="0"/>
    </xf>
    <xf borderId="12" fillId="2" fontId="6" numFmtId="0" xfId="0" applyAlignment="1" applyBorder="1" applyFont="1">
      <alignment horizontal="left" readingOrder="0" vertical="center"/>
    </xf>
    <xf borderId="22" fillId="2" fontId="7" numFmtId="0" xfId="0" applyAlignment="1" applyBorder="1" applyFont="1">
      <alignment horizontal="center" readingOrder="0" vertical="center"/>
    </xf>
    <xf borderId="14" fillId="2" fontId="3" numFmtId="166" xfId="0" applyAlignment="1" applyBorder="1" applyFont="1" applyNumberFormat="1">
      <alignment horizontal="right" readingOrder="0" vertical="center"/>
    </xf>
    <xf borderId="15" fillId="2" fontId="3" numFmtId="166" xfId="0" applyAlignment="1" applyBorder="1" applyFont="1" applyNumberFormat="1">
      <alignment horizontal="right" readingOrder="0" vertical="center"/>
    </xf>
    <xf borderId="14" fillId="2" fontId="3" numFmtId="1" xfId="0" applyAlignment="1" applyBorder="1" applyFont="1" applyNumberFormat="1">
      <alignment horizontal="center" readingOrder="0" vertical="center"/>
    </xf>
    <xf borderId="12" fillId="2" fontId="2" numFmtId="0" xfId="0" applyAlignment="1" applyBorder="1" applyFont="1">
      <alignment horizontal="left" readingOrder="0" vertical="center"/>
    </xf>
    <xf borderId="22" fillId="2" fontId="2" numFmtId="0" xfId="0" applyAlignment="1" applyBorder="1" applyFont="1">
      <alignment horizontal="center" readingOrder="0" vertical="center"/>
    </xf>
    <xf borderId="12" fillId="2" fontId="4" numFmtId="164" xfId="0" applyAlignment="1" applyBorder="1" applyFont="1" applyNumberFormat="1">
      <alignment horizontal="left" readingOrder="0" shrinkToFit="0" vertical="center" wrapText="0"/>
    </xf>
    <xf borderId="22" fillId="2" fontId="4" numFmtId="164" xfId="0" applyAlignment="1" applyBorder="1" applyFont="1" applyNumberFormat="1">
      <alignment horizontal="center" readingOrder="0" shrinkToFit="0" vertical="center" wrapText="0"/>
    </xf>
    <xf borderId="12" fillId="0" fontId="4" numFmtId="164" xfId="0" applyAlignment="1" applyBorder="1" applyFont="1" applyNumberFormat="1">
      <alignment horizontal="left" readingOrder="0" shrinkToFit="0" vertical="center" wrapText="0"/>
    </xf>
    <xf borderId="22" fillId="0" fontId="4" numFmtId="164" xfId="0" applyAlignment="1" applyBorder="1" applyFont="1" applyNumberFormat="1">
      <alignment horizontal="center" readingOrder="0" shrinkToFit="0" vertical="center" wrapText="0"/>
    </xf>
    <xf borderId="23" fillId="2" fontId="3" numFmtId="166" xfId="0" applyAlignment="1" applyBorder="1" applyFont="1" applyNumberFormat="1">
      <alignment horizontal="right" readingOrder="0" vertical="center"/>
    </xf>
    <xf borderId="24" fillId="2" fontId="3" numFmtId="166" xfId="0" applyAlignment="1" applyBorder="1" applyFont="1" applyNumberFormat="1">
      <alignment horizontal="right" readingOrder="0" vertical="center"/>
    </xf>
    <xf borderId="25" fillId="2" fontId="3" numFmtId="166" xfId="0" applyAlignment="1" applyBorder="1" applyFont="1" applyNumberFormat="1">
      <alignment horizontal="right" readingOrder="0" vertical="center"/>
    </xf>
    <xf borderId="23" fillId="2" fontId="4" numFmtId="166" xfId="0" applyAlignment="1" applyBorder="1" applyFont="1" applyNumberFormat="1">
      <alignment horizontal="right" readingOrder="0" shrinkToFit="0" vertical="center" wrapText="0"/>
    </xf>
    <xf borderId="25" fillId="2" fontId="4" numFmtId="166" xfId="0" applyAlignment="1" applyBorder="1" applyFont="1" applyNumberFormat="1">
      <alignment horizontal="right" readingOrder="0" shrinkToFit="0" vertical="center" wrapText="0"/>
    </xf>
    <xf borderId="26" fillId="2" fontId="4" numFmtId="166" xfId="0" applyAlignment="1" applyBorder="1" applyFont="1" applyNumberFormat="1">
      <alignment horizontal="right" readingOrder="0" shrinkToFit="0" vertical="center" wrapText="0"/>
    </xf>
    <xf borderId="25" fillId="2" fontId="4" numFmtId="1" xfId="0" applyAlignment="1" applyBorder="1" applyFont="1" applyNumberFormat="1">
      <alignment horizontal="center" readingOrder="0" shrinkToFit="0" vertical="center" wrapText="0"/>
    </xf>
    <xf borderId="22" fillId="0" fontId="4" numFmtId="164" xfId="0" applyAlignment="1" applyBorder="1" applyFont="1" applyNumberFormat="1">
      <alignment shrinkToFit="0" vertical="center" wrapText="0"/>
    </xf>
    <xf borderId="27" fillId="0" fontId="2" numFmtId="0" xfId="0" applyBorder="1" applyFont="1"/>
    <xf borderId="19" fillId="0" fontId="4" numFmtId="13" xfId="0" applyAlignment="1" applyBorder="1" applyFont="1" applyNumberFormat="1">
      <alignment horizontal="center" shrinkToFit="0" vertical="center" wrapText="0"/>
    </xf>
    <xf borderId="19" fillId="0" fontId="3" numFmtId="13" xfId="0" applyAlignment="1" applyBorder="1" applyFont="1" applyNumberFormat="1">
      <alignment horizontal="center" vertical="center"/>
    </xf>
    <xf borderId="19" fillId="0" fontId="4" numFmtId="164" xfId="0" applyAlignment="1" applyBorder="1" applyFont="1" applyNumberFormat="1">
      <alignment horizontal="center" readingOrder="0" shrinkToFit="0" vertical="center" wrapText="0"/>
    </xf>
    <xf borderId="20" fillId="0" fontId="4" numFmtId="164" xfId="0" applyAlignment="1" applyBorder="1" applyFont="1" applyNumberFormat="1">
      <alignment shrinkToFit="0" vertical="center" wrapText="0"/>
    </xf>
    <xf borderId="28" fillId="0" fontId="2" numFmtId="0" xfId="0" applyBorder="1" applyFont="1"/>
    <xf borderId="19" fillId="0" fontId="4" numFmtId="164" xfId="0" applyAlignment="1" applyBorder="1" applyFont="1" applyNumberFormat="1">
      <alignment horizontal="center" shrinkToFit="0" vertical="center" wrapText="0"/>
    </xf>
    <xf borderId="19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5.13" defaultRowHeight="15.0"/>
  <cols>
    <col customWidth="1" min="1" max="1" width="21.63"/>
    <col customWidth="1" min="2" max="2" width="7.25"/>
    <col customWidth="1" min="3" max="7" width="11.38"/>
    <col customWidth="1" min="8" max="9" width="10.63"/>
    <col customWidth="1" min="10" max="10" width="11.25"/>
    <col customWidth="1" min="11" max="11" width="10.63"/>
    <col customWidth="1" min="12" max="12" width="10.88"/>
    <col customWidth="1" min="13" max="13" width="9.5"/>
    <col customWidth="1" min="14" max="14" width="9.38"/>
    <col customWidth="1" min="15" max="15" width="8.5"/>
    <col customWidth="1" min="16" max="16" width="9.75"/>
    <col customWidth="1" min="17" max="17" width="8.88"/>
  </cols>
  <sheetData>
    <row r="1" ht="21.75" customHeight="1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5"/>
      <c r="H1" s="6" t="s">
        <v>4</v>
      </c>
      <c r="I1" s="4"/>
      <c r="J1" s="5"/>
      <c r="K1" s="7" t="s">
        <v>5</v>
      </c>
      <c r="L1" s="8" t="s">
        <v>6</v>
      </c>
      <c r="M1" s="9" t="s">
        <v>7</v>
      </c>
      <c r="N1" s="10" t="s">
        <v>8</v>
      </c>
      <c r="O1" s="11" t="s">
        <v>9</v>
      </c>
      <c r="P1" s="10" t="s">
        <v>10</v>
      </c>
      <c r="Q1" s="11" t="s">
        <v>11</v>
      </c>
    </row>
    <row r="2" ht="21.75" customHeight="1">
      <c r="A2" s="12"/>
      <c r="B2" s="13"/>
      <c r="C2" s="14" t="s">
        <v>12</v>
      </c>
      <c r="D2" s="15" t="s">
        <v>13</v>
      </c>
      <c r="E2" s="16" t="s">
        <v>14</v>
      </c>
      <c r="F2" s="14" t="s">
        <v>15</v>
      </c>
      <c r="G2" s="17" t="s">
        <v>16</v>
      </c>
      <c r="H2" s="14" t="s">
        <v>17</v>
      </c>
      <c r="I2" s="15" t="s">
        <v>18</v>
      </c>
      <c r="J2" s="16" t="s">
        <v>19</v>
      </c>
      <c r="K2" s="18" t="s">
        <v>20</v>
      </c>
      <c r="L2" s="19"/>
      <c r="M2" s="20"/>
      <c r="N2" s="19"/>
      <c r="O2" s="20"/>
      <c r="P2" s="19"/>
      <c r="Q2" s="20"/>
    </row>
    <row r="3" ht="21.75" customHeight="1">
      <c r="A3" s="12"/>
      <c r="B3" s="13"/>
      <c r="C3" s="21" t="s">
        <v>21</v>
      </c>
      <c r="D3" s="22" t="s">
        <v>22</v>
      </c>
      <c r="E3" s="20"/>
      <c r="F3" s="21" t="s">
        <v>23</v>
      </c>
      <c r="G3" s="23" t="s">
        <v>24</v>
      </c>
      <c r="H3" s="21" t="s">
        <v>21</v>
      </c>
      <c r="I3" s="22" t="s">
        <v>22</v>
      </c>
      <c r="J3" s="20"/>
      <c r="K3" s="24"/>
      <c r="L3" s="19"/>
      <c r="M3" s="20"/>
      <c r="N3" s="25"/>
      <c r="O3" s="20"/>
      <c r="P3" s="25"/>
      <c r="Q3" s="20"/>
    </row>
    <row r="4" ht="21.75" customHeight="1">
      <c r="A4" s="26"/>
      <c r="B4" s="27"/>
      <c r="C4" s="21" t="s">
        <v>25</v>
      </c>
      <c r="D4" s="22" t="s">
        <v>26</v>
      </c>
      <c r="E4" s="28"/>
      <c r="F4" s="21" t="s">
        <v>27</v>
      </c>
      <c r="G4" s="23" t="s">
        <v>28</v>
      </c>
      <c r="H4" s="21" t="s">
        <v>29</v>
      </c>
      <c r="I4" s="22" t="s">
        <v>30</v>
      </c>
      <c r="J4" s="28"/>
      <c r="K4" s="24" t="s">
        <v>31</v>
      </c>
      <c r="L4" s="25"/>
      <c r="M4" s="28"/>
      <c r="N4" s="21" t="s">
        <v>32</v>
      </c>
      <c r="O4" s="28"/>
      <c r="P4" s="21" t="s">
        <v>33</v>
      </c>
      <c r="Q4" s="28"/>
    </row>
    <row r="5" ht="21.75" customHeight="1">
      <c r="A5" s="29" t="s">
        <v>34</v>
      </c>
      <c r="B5" s="30" t="s">
        <v>35</v>
      </c>
      <c r="C5" s="31">
        <v>90.0</v>
      </c>
      <c r="D5" s="32">
        <v>110.0</v>
      </c>
      <c r="E5" s="33">
        <f t="shared" ref="E5:E29" si="1">(C5+D5)/2</f>
        <v>100</v>
      </c>
      <c r="F5" s="34">
        <v>116.0</v>
      </c>
      <c r="G5" s="35">
        <v>118.0</v>
      </c>
      <c r="H5" s="31">
        <v>97.0</v>
      </c>
      <c r="I5" s="32">
        <v>106.0</v>
      </c>
      <c r="J5" s="33">
        <f t="shared" ref="J5:J29" si="2">(H5+I5)/2</f>
        <v>101.5</v>
      </c>
      <c r="K5" s="36">
        <v>88.0</v>
      </c>
      <c r="L5" s="37">
        <f t="shared" ref="L5:L29" si="3">(E5+F5+G5+J5+K5)/10</f>
        <v>52.35</v>
      </c>
      <c r="M5" s="38">
        <v>1.0</v>
      </c>
      <c r="N5" s="34">
        <v>50.0</v>
      </c>
      <c r="O5" s="38">
        <v>1.0</v>
      </c>
      <c r="P5" s="34">
        <v>46.0</v>
      </c>
      <c r="Q5" s="38">
        <v>1.0</v>
      </c>
    </row>
    <row r="6" ht="21.75" customHeight="1">
      <c r="A6" s="29" t="s">
        <v>36</v>
      </c>
      <c r="B6" s="30" t="s">
        <v>35</v>
      </c>
      <c r="C6" s="31">
        <v>75.0</v>
      </c>
      <c r="D6" s="32">
        <v>84.0</v>
      </c>
      <c r="E6" s="33">
        <f t="shared" si="1"/>
        <v>79.5</v>
      </c>
      <c r="F6" s="34">
        <v>88.0</v>
      </c>
      <c r="G6" s="35">
        <v>86.0</v>
      </c>
      <c r="H6" s="31">
        <v>80.0</v>
      </c>
      <c r="I6" s="32">
        <v>95.0</v>
      </c>
      <c r="J6" s="33">
        <f t="shared" si="2"/>
        <v>87.5</v>
      </c>
      <c r="K6" s="36">
        <v>82.0</v>
      </c>
      <c r="L6" s="37">
        <f t="shared" si="3"/>
        <v>42.3</v>
      </c>
      <c r="M6" s="38">
        <v>3.0</v>
      </c>
      <c r="N6" s="34">
        <v>43.0</v>
      </c>
      <c r="O6" s="38">
        <v>2.0</v>
      </c>
      <c r="P6" s="34">
        <v>42.0</v>
      </c>
      <c r="Q6" s="38">
        <v>2.0</v>
      </c>
    </row>
    <row r="7" ht="21.75" customHeight="1">
      <c r="A7" s="29" t="s">
        <v>37</v>
      </c>
      <c r="B7" s="30" t="s">
        <v>35</v>
      </c>
      <c r="C7" s="31">
        <v>78.0</v>
      </c>
      <c r="D7" s="32">
        <v>83.0</v>
      </c>
      <c r="E7" s="33">
        <f t="shared" si="1"/>
        <v>80.5</v>
      </c>
      <c r="F7" s="34">
        <v>84.0</v>
      </c>
      <c r="G7" s="35">
        <v>85.0</v>
      </c>
      <c r="H7" s="31">
        <v>85.0</v>
      </c>
      <c r="I7" s="32">
        <v>98.0</v>
      </c>
      <c r="J7" s="33">
        <f t="shared" si="2"/>
        <v>91.5</v>
      </c>
      <c r="K7" s="36">
        <v>90.0</v>
      </c>
      <c r="L7" s="37">
        <f t="shared" si="3"/>
        <v>43.1</v>
      </c>
      <c r="M7" s="38">
        <v>2.0</v>
      </c>
      <c r="N7" s="34">
        <v>40.0</v>
      </c>
      <c r="O7" s="38">
        <v>3.0</v>
      </c>
      <c r="P7" s="34">
        <v>0.0</v>
      </c>
      <c r="Q7" s="38"/>
    </row>
    <row r="8" ht="21.75" customHeight="1">
      <c r="A8" s="39" t="s">
        <v>38</v>
      </c>
      <c r="B8" s="40" t="s">
        <v>39</v>
      </c>
      <c r="C8" s="41">
        <v>110.0</v>
      </c>
      <c r="D8" s="42">
        <v>114.0</v>
      </c>
      <c r="E8" s="43">
        <f t="shared" si="1"/>
        <v>112</v>
      </c>
      <c r="F8" s="44">
        <v>130.0</v>
      </c>
      <c r="G8" s="45">
        <v>116.0</v>
      </c>
      <c r="H8" s="41">
        <v>112.0</v>
      </c>
      <c r="I8" s="42">
        <v>114.0</v>
      </c>
      <c r="J8" s="43">
        <f t="shared" si="2"/>
        <v>113</v>
      </c>
      <c r="K8" s="46">
        <v>108.0</v>
      </c>
      <c r="L8" s="47">
        <f t="shared" si="3"/>
        <v>57.9</v>
      </c>
      <c r="M8" s="48">
        <v>1.0</v>
      </c>
      <c r="N8" s="44">
        <v>47.0</v>
      </c>
      <c r="O8" s="48">
        <v>1.0</v>
      </c>
      <c r="P8" s="44">
        <v>58.0</v>
      </c>
      <c r="Q8" s="48">
        <v>1.0</v>
      </c>
    </row>
    <row r="9" ht="21.75" customHeight="1">
      <c r="A9" s="49" t="s">
        <v>40</v>
      </c>
      <c r="B9" s="50" t="s">
        <v>39</v>
      </c>
      <c r="C9" s="41">
        <v>95.0</v>
      </c>
      <c r="D9" s="42">
        <v>88.0</v>
      </c>
      <c r="E9" s="43">
        <f t="shared" si="1"/>
        <v>91.5</v>
      </c>
      <c r="F9" s="44">
        <v>110.0</v>
      </c>
      <c r="G9" s="45">
        <v>92.0</v>
      </c>
      <c r="H9" s="41">
        <v>95.0</v>
      </c>
      <c r="I9" s="42">
        <v>93.0</v>
      </c>
      <c r="J9" s="43">
        <f t="shared" si="2"/>
        <v>94</v>
      </c>
      <c r="K9" s="46">
        <v>93.0</v>
      </c>
      <c r="L9" s="47">
        <f t="shared" si="3"/>
        <v>48.05</v>
      </c>
      <c r="M9" s="48">
        <v>4.0</v>
      </c>
      <c r="N9" s="44">
        <v>45.0</v>
      </c>
      <c r="O9" s="48">
        <v>3.0</v>
      </c>
      <c r="P9" s="44">
        <v>45.0</v>
      </c>
      <c r="Q9" s="48">
        <v>4.0</v>
      </c>
    </row>
    <row r="10" ht="21.75" customHeight="1">
      <c r="A10" s="39" t="s">
        <v>41</v>
      </c>
      <c r="B10" s="40" t="s">
        <v>39</v>
      </c>
      <c r="C10" s="41">
        <v>107.0</v>
      </c>
      <c r="D10" s="42">
        <v>90.0</v>
      </c>
      <c r="E10" s="43">
        <f t="shared" si="1"/>
        <v>98.5</v>
      </c>
      <c r="F10" s="44">
        <v>128.0</v>
      </c>
      <c r="G10" s="45">
        <v>113.0</v>
      </c>
      <c r="H10" s="41">
        <v>94.0</v>
      </c>
      <c r="I10" s="42">
        <v>110.0</v>
      </c>
      <c r="J10" s="43">
        <f t="shared" si="2"/>
        <v>102</v>
      </c>
      <c r="K10" s="46">
        <v>91.0</v>
      </c>
      <c r="L10" s="47">
        <f t="shared" si="3"/>
        <v>53.25</v>
      </c>
      <c r="M10" s="48">
        <v>2.0</v>
      </c>
      <c r="N10" s="44">
        <v>44.0</v>
      </c>
      <c r="O10" s="48">
        <v>4.0</v>
      </c>
      <c r="P10" s="44">
        <v>46.0</v>
      </c>
      <c r="Q10" s="48">
        <v>3.0</v>
      </c>
    </row>
    <row r="11" ht="21.75" customHeight="1">
      <c r="A11" s="39" t="s">
        <v>42</v>
      </c>
      <c r="B11" s="40" t="s">
        <v>39</v>
      </c>
      <c r="C11" s="41">
        <v>105.0</v>
      </c>
      <c r="D11" s="42">
        <v>80.0</v>
      </c>
      <c r="E11" s="43">
        <f t="shared" si="1"/>
        <v>92.5</v>
      </c>
      <c r="F11" s="44">
        <v>112.0</v>
      </c>
      <c r="G11" s="45">
        <v>93.0</v>
      </c>
      <c r="H11" s="41">
        <v>98.0</v>
      </c>
      <c r="I11" s="42">
        <v>96.0</v>
      </c>
      <c r="J11" s="43">
        <f t="shared" si="2"/>
        <v>97</v>
      </c>
      <c r="K11" s="46">
        <v>89.0</v>
      </c>
      <c r="L11" s="47">
        <f t="shared" si="3"/>
        <v>48.35</v>
      </c>
      <c r="M11" s="48">
        <v>3.0</v>
      </c>
      <c r="N11" s="44">
        <v>46.0</v>
      </c>
      <c r="O11" s="48">
        <v>2.0</v>
      </c>
      <c r="P11" s="44">
        <v>47.0</v>
      </c>
      <c r="Q11" s="48">
        <v>2.0</v>
      </c>
    </row>
    <row r="12" ht="21.75" customHeight="1">
      <c r="A12" s="51" t="s">
        <v>43</v>
      </c>
      <c r="B12" s="30" t="s">
        <v>44</v>
      </c>
      <c r="C12" s="31">
        <v>127.0</v>
      </c>
      <c r="D12" s="32">
        <v>140.0</v>
      </c>
      <c r="E12" s="33">
        <f t="shared" si="1"/>
        <v>133.5</v>
      </c>
      <c r="F12" s="34">
        <v>148.0</v>
      </c>
      <c r="G12" s="35">
        <v>154.0</v>
      </c>
      <c r="H12" s="31">
        <v>128.0</v>
      </c>
      <c r="I12" s="32">
        <v>129.0</v>
      </c>
      <c r="J12" s="33">
        <f t="shared" si="2"/>
        <v>128.5</v>
      </c>
      <c r="K12" s="36">
        <v>124.0</v>
      </c>
      <c r="L12" s="37">
        <f t="shared" si="3"/>
        <v>68.8</v>
      </c>
      <c r="M12" s="38">
        <v>1.0</v>
      </c>
      <c r="N12" s="34">
        <v>57.0</v>
      </c>
      <c r="O12" s="38">
        <v>3.0</v>
      </c>
      <c r="P12" s="34">
        <v>73.0</v>
      </c>
      <c r="Q12" s="38">
        <v>1.0</v>
      </c>
    </row>
    <row r="13" ht="21.75" customHeight="1">
      <c r="A13" s="52" t="s">
        <v>45</v>
      </c>
      <c r="B13" s="53" t="s">
        <v>44</v>
      </c>
      <c r="C13" s="31">
        <v>118.0</v>
      </c>
      <c r="D13" s="32">
        <v>128.0</v>
      </c>
      <c r="E13" s="33">
        <f t="shared" si="1"/>
        <v>123</v>
      </c>
      <c r="F13" s="31">
        <v>138.0</v>
      </c>
      <c r="G13" s="54">
        <v>121.0</v>
      </c>
      <c r="H13" s="31">
        <v>113.0</v>
      </c>
      <c r="I13" s="32">
        <v>113.0</v>
      </c>
      <c r="J13" s="33">
        <f t="shared" si="2"/>
        <v>113</v>
      </c>
      <c r="K13" s="55">
        <v>116.0</v>
      </c>
      <c r="L13" s="37">
        <f t="shared" si="3"/>
        <v>61.1</v>
      </c>
      <c r="M13" s="56">
        <v>4.0</v>
      </c>
      <c r="N13" s="31">
        <v>52.0</v>
      </c>
      <c r="O13" s="56">
        <v>4.0</v>
      </c>
      <c r="P13" s="31">
        <v>56.0</v>
      </c>
      <c r="Q13" s="56">
        <v>4.0</v>
      </c>
    </row>
    <row r="14" ht="21.75" customHeight="1">
      <c r="A14" s="57" t="s">
        <v>46</v>
      </c>
      <c r="B14" s="58" t="s">
        <v>44</v>
      </c>
      <c r="C14" s="31">
        <v>122.0</v>
      </c>
      <c r="D14" s="32">
        <v>125.0</v>
      </c>
      <c r="E14" s="33">
        <f t="shared" si="1"/>
        <v>123.5</v>
      </c>
      <c r="F14" s="34">
        <v>143.0</v>
      </c>
      <c r="G14" s="35">
        <v>122.0</v>
      </c>
      <c r="H14" s="31">
        <v>115.0</v>
      </c>
      <c r="I14" s="32">
        <v>109.0</v>
      </c>
      <c r="J14" s="33">
        <f t="shared" si="2"/>
        <v>112</v>
      </c>
      <c r="K14" s="36">
        <v>112.0</v>
      </c>
      <c r="L14" s="37">
        <f t="shared" si="3"/>
        <v>61.25</v>
      </c>
      <c r="M14" s="38">
        <v>3.0</v>
      </c>
      <c r="N14" s="34">
        <v>58.0</v>
      </c>
      <c r="O14" s="38">
        <v>2.0</v>
      </c>
      <c r="P14" s="34">
        <v>57.0</v>
      </c>
      <c r="Q14" s="38">
        <v>3.0</v>
      </c>
    </row>
    <row r="15" ht="21.75" customHeight="1">
      <c r="A15" s="51" t="s">
        <v>47</v>
      </c>
      <c r="B15" s="30" t="s">
        <v>44</v>
      </c>
      <c r="C15" s="31">
        <v>126.0</v>
      </c>
      <c r="D15" s="32">
        <v>136.0</v>
      </c>
      <c r="E15" s="33">
        <f t="shared" si="1"/>
        <v>131</v>
      </c>
      <c r="F15" s="34">
        <v>154.0</v>
      </c>
      <c r="G15" s="35">
        <v>148.0</v>
      </c>
      <c r="H15" s="31">
        <v>121.0</v>
      </c>
      <c r="I15" s="32">
        <v>143.0</v>
      </c>
      <c r="J15" s="33">
        <f t="shared" si="2"/>
        <v>132</v>
      </c>
      <c r="K15" s="36">
        <v>122.0</v>
      </c>
      <c r="L15" s="37">
        <f t="shared" si="3"/>
        <v>68.7</v>
      </c>
      <c r="M15" s="38">
        <v>2.0</v>
      </c>
      <c r="N15" s="34">
        <v>67.0</v>
      </c>
      <c r="O15" s="38">
        <v>1.0</v>
      </c>
      <c r="P15" s="34">
        <v>71.0</v>
      </c>
      <c r="Q15" s="38">
        <v>2.0</v>
      </c>
    </row>
    <row r="16" ht="21.75" customHeight="1">
      <c r="A16" s="49" t="s">
        <v>48</v>
      </c>
      <c r="B16" s="50" t="s">
        <v>49</v>
      </c>
      <c r="C16" s="41">
        <v>121.0</v>
      </c>
      <c r="D16" s="42">
        <v>130.0</v>
      </c>
      <c r="E16" s="43">
        <f t="shared" si="1"/>
        <v>125.5</v>
      </c>
      <c r="F16" s="44">
        <v>146.0</v>
      </c>
      <c r="G16" s="45">
        <v>115.0</v>
      </c>
      <c r="H16" s="41">
        <v>123.0</v>
      </c>
      <c r="I16" s="42">
        <v>118.0</v>
      </c>
      <c r="J16" s="43">
        <f t="shared" si="2"/>
        <v>120.5</v>
      </c>
      <c r="K16" s="46">
        <v>106.0</v>
      </c>
      <c r="L16" s="47">
        <f t="shared" si="3"/>
        <v>61.3</v>
      </c>
      <c r="M16" s="48">
        <v>3.0</v>
      </c>
      <c r="N16" s="44">
        <v>56.0</v>
      </c>
      <c r="O16" s="48">
        <v>3.0</v>
      </c>
      <c r="P16" s="44">
        <v>55.0</v>
      </c>
      <c r="Q16" s="48">
        <v>3.0</v>
      </c>
    </row>
    <row r="17" ht="21.75" customHeight="1">
      <c r="A17" s="39" t="s">
        <v>50</v>
      </c>
      <c r="B17" s="40" t="s">
        <v>49</v>
      </c>
      <c r="C17" s="41">
        <v>125.0</v>
      </c>
      <c r="D17" s="42">
        <v>138.0</v>
      </c>
      <c r="E17" s="43">
        <f t="shared" si="1"/>
        <v>131.5</v>
      </c>
      <c r="F17" s="44">
        <v>152.0</v>
      </c>
      <c r="G17" s="45">
        <v>121.0</v>
      </c>
      <c r="H17" s="41">
        <v>127.0</v>
      </c>
      <c r="I17" s="42">
        <v>137.0</v>
      </c>
      <c r="J17" s="43">
        <f t="shared" si="2"/>
        <v>132</v>
      </c>
      <c r="K17" s="46">
        <v>114.0</v>
      </c>
      <c r="L17" s="47">
        <f t="shared" si="3"/>
        <v>65.05</v>
      </c>
      <c r="M17" s="48">
        <v>1.0</v>
      </c>
      <c r="N17" s="44">
        <v>68.0</v>
      </c>
      <c r="O17" s="48">
        <v>1.0</v>
      </c>
      <c r="P17" s="44">
        <v>69.0</v>
      </c>
      <c r="Q17" s="48">
        <v>1.0</v>
      </c>
    </row>
    <row r="18" ht="21.75" customHeight="1">
      <c r="A18" s="39" t="s">
        <v>51</v>
      </c>
      <c r="B18" s="40" t="s">
        <v>49</v>
      </c>
      <c r="C18" s="41">
        <v>126.0</v>
      </c>
      <c r="D18" s="42">
        <v>139.0</v>
      </c>
      <c r="E18" s="43">
        <f t="shared" si="1"/>
        <v>132.5</v>
      </c>
      <c r="F18" s="44">
        <v>145.0</v>
      </c>
      <c r="G18" s="45">
        <v>120.0</v>
      </c>
      <c r="H18" s="41">
        <v>131.0</v>
      </c>
      <c r="I18" s="42">
        <v>112.0</v>
      </c>
      <c r="J18" s="43">
        <f t="shared" si="2"/>
        <v>121.5</v>
      </c>
      <c r="K18" s="46">
        <v>107.0</v>
      </c>
      <c r="L18" s="47">
        <f t="shared" si="3"/>
        <v>62.6</v>
      </c>
      <c r="M18" s="48">
        <v>2.0</v>
      </c>
      <c r="N18" s="44">
        <v>65.0</v>
      </c>
      <c r="O18" s="48">
        <v>2.0</v>
      </c>
      <c r="P18" s="44">
        <v>62.0</v>
      </c>
      <c r="Q18" s="48">
        <v>2.0</v>
      </c>
    </row>
    <row r="19" ht="21.75" customHeight="1">
      <c r="A19" s="51" t="s">
        <v>52</v>
      </c>
      <c r="B19" s="30" t="s">
        <v>53</v>
      </c>
      <c r="C19" s="31">
        <v>76.0</v>
      </c>
      <c r="D19" s="32">
        <v>109.0</v>
      </c>
      <c r="E19" s="33">
        <f t="shared" si="1"/>
        <v>92.5</v>
      </c>
      <c r="F19" s="34">
        <v>135.0</v>
      </c>
      <c r="G19" s="35">
        <v>127.0</v>
      </c>
      <c r="H19" s="31">
        <v>106.0</v>
      </c>
      <c r="I19" s="32">
        <v>94.0</v>
      </c>
      <c r="J19" s="33">
        <f t="shared" si="2"/>
        <v>100</v>
      </c>
      <c r="K19" s="36">
        <v>103.0</v>
      </c>
      <c r="L19" s="37">
        <f t="shared" si="3"/>
        <v>55.75</v>
      </c>
      <c r="M19" s="38">
        <v>1.0</v>
      </c>
      <c r="N19" s="34">
        <v>55.0</v>
      </c>
      <c r="O19" s="38">
        <v>1.0</v>
      </c>
      <c r="P19" s="34">
        <v>54.0</v>
      </c>
      <c r="Q19" s="38">
        <v>2.0</v>
      </c>
    </row>
    <row r="20" ht="21.75" customHeight="1">
      <c r="A20" s="51" t="s">
        <v>54</v>
      </c>
      <c r="B20" s="30" t="s">
        <v>53</v>
      </c>
      <c r="C20" s="31">
        <v>97.0</v>
      </c>
      <c r="D20" s="32">
        <v>100.0</v>
      </c>
      <c r="E20" s="33">
        <f t="shared" si="1"/>
        <v>98.5</v>
      </c>
      <c r="F20" s="34">
        <v>129.0</v>
      </c>
      <c r="G20" s="35">
        <v>124.0</v>
      </c>
      <c r="H20" s="31">
        <v>101.0</v>
      </c>
      <c r="I20" s="32">
        <v>104.0</v>
      </c>
      <c r="J20" s="33">
        <f t="shared" si="2"/>
        <v>102.5</v>
      </c>
      <c r="K20" s="36">
        <v>86.0</v>
      </c>
      <c r="L20" s="37">
        <f t="shared" si="3"/>
        <v>54</v>
      </c>
      <c r="M20" s="38">
        <v>2.0</v>
      </c>
      <c r="N20" s="34">
        <v>54.0</v>
      </c>
      <c r="O20" s="38">
        <v>2.0</v>
      </c>
      <c r="P20" s="34">
        <v>55.0</v>
      </c>
      <c r="Q20" s="38">
        <v>1.0</v>
      </c>
    </row>
    <row r="21" ht="21.75" customHeight="1">
      <c r="A21" s="51" t="s">
        <v>55</v>
      </c>
      <c r="B21" s="30" t="s">
        <v>53</v>
      </c>
      <c r="C21" s="31">
        <v>107.0</v>
      </c>
      <c r="D21" s="32">
        <v>101.0</v>
      </c>
      <c r="E21" s="33">
        <f t="shared" si="1"/>
        <v>104</v>
      </c>
      <c r="F21" s="34">
        <v>128.0</v>
      </c>
      <c r="G21" s="35">
        <v>108.0</v>
      </c>
      <c r="H21" s="31">
        <v>102.0</v>
      </c>
      <c r="I21" s="32">
        <v>125.0</v>
      </c>
      <c r="J21" s="33">
        <f t="shared" si="2"/>
        <v>113.5</v>
      </c>
      <c r="K21" s="36">
        <v>80.0</v>
      </c>
      <c r="L21" s="37">
        <f t="shared" si="3"/>
        <v>53.35</v>
      </c>
      <c r="M21" s="38">
        <v>3.0</v>
      </c>
      <c r="N21" s="34">
        <v>49.0</v>
      </c>
      <c r="O21" s="38">
        <v>3.0</v>
      </c>
      <c r="P21" s="34">
        <v>52.0</v>
      </c>
      <c r="Q21" s="38">
        <v>3.0</v>
      </c>
    </row>
    <row r="22" ht="21.75" customHeight="1">
      <c r="A22" s="39" t="s">
        <v>56</v>
      </c>
      <c r="B22" s="40" t="s">
        <v>57</v>
      </c>
      <c r="C22" s="41">
        <v>114.0</v>
      </c>
      <c r="D22" s="42">
        <v>120.0</v>
      </c>
      <c r="E22" s="43">
        <f t="shared" si="1"/>
        <v>117</v>
      </c>
      <c r="F22" s="44">
        <v>126.0</v>
      </c>
      <c r="G22" s="45">
        <v>133.0</v>
      </c>
      <c r="H22" s="41">
        <v>103.0</v>
      </c>
      <c r="I22" s="42">
        <v>97.0</v>
      </c>
      <c r="J22" s="43">
        <f t="shared" si="2"/>
        <v>100</v>
      </c>
      <c r="K22" s="46">
        <v>83.0</v>
      </c>
      <c r="L22" s="47">
        <f t="shared" si="3"/>
        <v>55.9</v>
      </c>
      <c r="M22" s="48">
        <v>3.0</v>
      </c>
      <c r="N22" s="44">
        <v>56.0</v>
      </c>
      <c r="O22" s="48">
        <v>3.0</v>
      </c>
      <c r="P22" s="44">
        <v>45.0</v>
      </c>
      <c r="Q22" s="48">
        <v>3.0</v>
      </c>
    </row>
    <row r="23" ht="21.75" customHeight="1">
      <c r="A23" s="39" t="s">
        <v>58</v>
      </c>
      <c r="B23" s="40" t="s">
        <v>57</v>
      </c>
      <c r="C23" s="41">
        <v>120.0</v>
      </c>
      <c r="D23" s="42">
        <v>125.0</v>
      </c>
      <c r="E23" s="43">
        <f t="shared" si="1"/>
        <v>122.5</v>
      </c>
      <c r="F23" s="44">
        <v>137.0</v>
      </c>
      <c r="G23" s="45">
        <v>141.0</v>
      </c>
      <c r="H23" s="41">
        <v>122.0</v>
      </c>
      <c r="I23" s="42">
        <v>117.0</v>
      </c>
      <c r="J23" s="43">
        <f t="shared" si="2"/>
        <v>119.5</v>
      </c>
      <c r="K23" s="46">
        <v>92.0</v>
      </c>
      <c r="L23" s="47">
        <f t="shared" si="3"/>
        <v>61.2</v>
      </c>
      <c r="M23" s="48">
        <v>2.0</v>
      </c>
      <c r="N23" s="44">
        <v>65.0</v>
      </c>
      <c r="O23" s="48">
        <v>2.0</v>
      </c>
      <c r="P23" s="44">
        <v>56.0</v>
      </c>
      <c r="Q23" s="48">
        <v>2.0</v>
      </c>
    </row>
    <row r="24" ht="21.75" customHeight="1">
      <c r="A24" s="39" t="s">
        <v>59</v>
      </c>
      <c r="B24" s="40" t="s">
        <v>57</v>
      </c>
      <c r="C24" s="41">
        <v>135.0</v>
      </c>
      <c r="D24" s="42">
        <v>142.0</v>
      </c>
      <c r="E24" s="43">
        <f t="shared" si="1"/>
        <v>138.5</v>
      </c>
      <c r="F24" s="44">
        <v>157.0</v>
      </c>
      <c r="G24" s="45">
        <v>157.0</v>
      </c>
      <c r="H24" s="41">
        <v>140.0</v>
      </c>
      <c r="I24" s="42">
        <v>147.0</v>
      </c>
      <c r="J24" s="43">
        <f t="shared" si="2"/>
        <v>143.5</v>
      </c>
      <c r="K24" s="46">
        <v>143.0</v>
      </c>
      <c r="L24" s="47">
        <f t="shared" si="3"/>
        <v>73.9</v>
      </c>
      <c r="M24" s="48">
        <v>1.0</v>
      </c>
      <c r="N24" s="44">
        <v>68.0</v>
      </c>
      <c r="O24" s="48">
        <v>1.0</v>
      </c>
      <c r="P24" s="44">
        <v>76.0</v>
      </c>
      <c r="Q24" s="48">
        <v>1.0</v>
      </c>
    </row>
    <row r="25" ht="21.75" customHeight="1">
      <c r="A25" s="29" t="s">
        <v>60</v>
      </c>
      <c r="B25" s="30" t="s">
        <v>61</v>
      </c>
      <c r="C25" s="31">
        <v>130.0</v>
      </c>
      <c r="D25" s="32">
        <v>134.0</v>
      </c>
      <c r="E25" s="33">
        <f t="shared" si="1"/>
        <v>132</v>
      </c>
      <c r="F25" s="34">
        <v>147.0</v>
      </c>
      <c r="G25" s="35">
        <v>148.0</v>
      </c>
      <c r="H25" s="31">
        <v>141.0</v>
      </c>
      <c r="I25" s="32">
        <v>144.0</v>
      </c>
      <c r="J25" s="33">
        <f t="shared" si="2"/>
        <v>142.5</v>
      </c>
      <c r="K25" s="36">
        <v>140.0</v>
      </c>
      <c r="L25" s="37">
        <f t="shared" si="3"/>
        <v>70.95</v>
      </c>
      <c r="M25" s="38">
        <v>2.0</v>
      </c>
      <c r="N25" s="34">
        <v>70.0</v>
      </c>
      <c r="O25" s="38">
        <v>2.0</v>
      </c>
      <c r="P25" s="34">
        <v>70.0</v>
      </c>
      <c r="Q25" s="38">
        <v>2.0</v>
      </c>
    </row>
    <row r="26" ht="21.75" customHeight="1">
      <c r="A26" s="59" t="s">
        <v>62</v>
      </c>
      <c r="B26" s="60" t="s">
        <v>61</v>
      </c>
      <c r="C26" s="31">
        <v>127.0</v>
      </c>
      <c r="D26" s="32">
        <v>138.0</v>
      </c>
      <c r="E26" s="33">
        <f t="shared" si="1"/>
        <v>132.5</v>
      </c>
      <c r="F26" s="34">
        <v>144.0</v>
      </c>
      <c r="G26" s="35">
        <v>139.0</v>
      </c>
      <c r="H26" s="31">
        <v>126.0</v>
      </c>
      <c r="I26" s="32">
        <v>127.0</v>
      </c>
      <c r="J26" s="33">
        <f t="shared" si="2"/>
        <v>126.5</v>
      </c>
      <c r="K26" s="36">
        <v>133.0</v>
      </c>
      <c r="L26" s="37">
        <f t="shared" si="3"/>
        <v>67.5</v>
      </c>
      <c r="M26" s="38">
        <v>3.0</v>
      </c>
      <c r="N26" s="34">
        <v>67.0</v>
      </c>
      <c r="O26" s="38">
        <v>3.0</v>
      </c>
      <c r="P26" s="34">
        <v>68.0</v>
      </c>
      <c r="Q26" s="38">
        <v>3.0</v>
      </c>
    </row>
    <row r="27" ht="21.75" customHeight="1">
      <c r="A27" s="59" t="s">
        <v>63</v>
      </c>
      <c r="B27" s="60" t="s">
        <v>61</v>
      </c>
      <c r="C27" s="31">
        <v>150.0</v>
      </c>
      <c r="D27" s="32">
        <v>158.0</v>
      </c>
      <c r="E27" s="33">
        <f t="shared" si="1"/>
        <v>154</v>
      </c>
      <c r="F27" s="34">
        <v>165.0</v>
      </c>
      <c r="G27" s="35">
        <v>162.0</v>
      </c>
      <c r="H27" s="31">
        <v>144.0</v>
      </c>
      <c r="I27" s="32">
        <v>138.0</v>
      </c>
      <c r="J27" s="33">
        <f t="shared" si="2"/>
        <v>141</v>
      </c>
      <c r="K27" s="36">
        <v>149.0</v>
      </c>
      <c r="L27" s="37">
        <f t="shared" si="3"/>
        <v>77.1</v>
      </c>
      <c r="M27" s="38">
        <v>1.0</v>
      </c>
      <c r="N27" s="34">
        <v>75.0</v>
      </c>
      <c r="O27" s="38">
        <v>1.0</v>
      </c>
      <c r="P27" s="34">
        <v>74.0</v>
      </c>
      <c r="Q27" s="38">
        <v>1.0</v>
      </c>
    </row>
    <row r="28" ht="21.75" customHeight="1">
      <c r="A28" s="61" t="s">
        <v>64</v>
      </c>
      <c r="B28" s="62" t="s">
        <v>65</v>
      </c>
      <c r="C28" s="41">
        <v>160.0</v>
      </c>
      <c r="D28" s="42">
        <v>162.0</v>
      </c>
      <c r="E28" s="43">
        <f t="shared" si="1"/>
        <v>161</v>
      </c>
      <c r="F28" s="44">
        <v>168.0</v>
      </c>
      <c r="G28" s="45">
        <v>166.0</v>
      </c>
      <c r="H28" s="41">
        <v>150.0</v>
      </c>
      <c r="I28" s="42">
        <v>156.0</v>
      </c>
      <c r="J28" s="43">
        <f t="shared" si="2"/>
        <v>153</v>
      </c>
      <c r="K28" s="46">
        <v>160.0</v>
      </c>
      <c r="L28" s="47">
        <f t="shared" si="3"/>
        <v>80.8</v>
      </c>
      <c r="M28" s="48">
        <v>1.0</v>
      </c>
      <c r="N28" s="44">
        <v>77.0</v>
      </c>
      <c r="O28" s="48">
        <v>1.0</v>
      </c>
      <c r="P28" s="44">
        <v>82.0</v>
      </c>
      <c r="Q28" s="48">
        <v>1.0</v>
      </c>
    </row>
    <row r="29" ht="21.75" customHeight="1">
      <c r="A29" s="61" t="s">
        <v>66</v>
      </c>
      <c r="B29" s="62" t="s">
        <v>65</v>
      </c>
      <c r="C29" s="41">
        <v>158.0</v>
      </c>
      <c r="D29" s="42">
        <v>141.0</v>
      </c>
      <c r="E29" s="43">
        <f t="shared" si="1"/>
        <v>149.5</v>
      </c>
      <c r="F29" s="44">
        <v>169.0</v>
      </c>
      <c r="G29" s="45">
        <v>158.0</v>
      </c>
      <c r="H29" s="41">
        <v>146.0</v>
      </c>
      <c r="I29" s="42">
        <v>151.0</v>
      </c>
      <c r="J29" s="43">
        <f t="shared" si="2"/>
        <v>148.5</v>
      </c>
      <c r="K29" s="46">
        <v>156.0</v>
      </c>
      <c r="L29" s="47">
        <f t="shared" si="3"/>
        <v>78.1</v>
      </c>
      <c r="M29" s="48">
        <v>2.0</v>
      </c>
      <c r="N29" s="44">
        <v>76.0</v>
      </c>
      <c r="O29" s="48">
        <v>2.0</v>
      </c>
      <c r="P29" s="44">
        <v>75.0</v>
      </c>
      <c r="Q29" s="48">
        <v>2.0</v>
      </c>
    </row>
    <row r="30" ht="21.75" customHeight="1">
      <c r="A30" s="59" t="s">
        <v>67</v>
      </c>
      <c r="B30" s="60" t="s">
        <v>68</v>
      </c>
      <c r="C30" s="63" t="s">
        <v>69</v>
      </c>
      <c r="D30" s="64" t="s">
        <v>69</v>
      </c>
      <c r="E30" s="65" t="s">
        <v>69</v>
      </c>
      <c r="F30" s="66" t="s">
        <v>69</v>
      </c>
      <c r="G30" s="67" t="s">
        <v>69</v>
      </c>
      <c r="H30" s="63" t="s">
        <v>69</v>
      </c>
      <c r="I30" s="64" t="s">
        <v>69</v>
      </c>
      <c r="J30" s="65" t="s">
        <v>69</v>
      </c>
      <c r="K30" s="68" t="s">
        <v>69</v>
      </c>
      <c r="L30" s="66" t="s">
        <v>69</v>
      </c>
      <c r="M30" s="69" t="s">
        <v>69</v>
      </c>
      <c r="N30" s="66" t="s">
        <v>69</v>
      </c>
      <c r="O30" s="69" t="s">
        <v>69</v>
      </c>
      <c r="P30" s="66" t="s">
        <v>69</v>
      </c>
      <c r="Q30" s="69" t="s">
        <v>69</v>
      </c>
    </row>
    <row r="31" ht="21.75" customHeight="1">
      <c r="A31" s="70"/>
      <c r="B31" s="71"/>
      <c r="C31" s="72" t="s">
        <v>70</v>
      </c>
      <c r="D31" s="72" t="s">
        <v>70</v>
      </c>
      <c r="E31" s="73"/>
      <c r="F31" s="72" t="s">
        <v>70</v>
      </c>
      <c r="G31" s="72" t="s">
        <v>70</v>
      </c>
      <c r="H31" s="72" t="s">
        <v>70</v>
      </c>
      <c r="I31" s="72" t="s">
        <v>70</v>
      </c>
      <c r="J31" s="74"/>
      <c r="K31" s="74" t="s">
        <v>70</v>
      </c>
      <c r="L31" s="75"/>
      <c r="M31" s="76"/>
      <c r="N31" s="74" t="s">
        <v>71</v>
      </c>
      <c r="O31" s="77"/>
      <c r="P31" s="74" t="s">
        <v>71</v>
      </c>
      <c r="Q31" s="78"/>
    </row>
  </sheetData>
  <mergeCells count="15">
    <mergeCell ref="N1:N3"/>
    <mergeCell ref="O1:O4"/>
    <mergeCell ref="P1:P3"/>
    <mergeCell ref="Q1:Q4"/>
    <mergeCell ref="L1:L4"/>
    <mergeCell ref="J2:J4"/>
    <mergeCell ref="A31:B31"/>
    <mergeCell ref="L31:M31"/>
    <mergeCell ref="A1:A4"/>
    <mergeCell ref="B1:B4"/>
    <mergeCell ref="C1:E1"/>
    <mergeCell ref="F1:G1"/>
    <mergeCell ref="H1:J1"/>
    <mergeCell ref="M1:M4"/>
    <mergeCell ref="E2:E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