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semble Scores" sheetId="1" r:id="rId4"/>
    <sheet state="visible" name="Section Scores" sheetId="2" r:id="rId5"/>
    <sheet state="visible" name="Music Sub-Categories" sheetId="3" r:id="rId6"/>
    <sheet state="visible" name="Visual Sub-Categories" sheetId="4" r:id="rId7"/>
    <sheet state="visible" name="Sections Sub-Categories" sheetId="5" r:id="rId8"/>
  </sheets>
  <definedNames/>
  <calcPr/>
</workbook>
</file>

<file path=xl/sharedStrings.xml><?xml version="1.0" encoding="utf-8"?>
<sst xmlns="http://schemas.openxmlformats.org/spreadsheetml/2006/main" count="387" uniqueCount="89">
  <si>
    <t>41st Annual Metamora 
Marching Band Invitational</t>
  </si>
  <si>
    <t>Music</t>
  </si>
  <si>
    <t>Visual</t>
  </si>
  <si>
    <t>General Effect</t>
  </si>
  <si>
    <t>Total
(140)</t>
  </si>
  <si>
    <t>Class Ranking</t>
  </si>
  <si>
    <t>Music Individual
(20)</t>
  </si>
  <si>
    <t>Music Ensemble
(20)</t>
  </si>
  <si>
    <t>Visual Individual
(20)</t>
  </si>
  <si>
    <t>Visual Ensemble
(20)</t>
  </si>
  <si>
    <t>Music GE #1
(20)</t>
  </si>
  <si>
    <t>Music GE #2
(20)</t>
  </si>
  <si>
    <t>Visual GE
(20)</t>
  </si>
  <si>
    <t>Dan Dietrich</t>
  </si>
  <si>
    <t>TJ Mack</t>
  </si>
  <si>
    <t>Mike Domico</t>
  </si>
  <si>
    <t>Greg Hamilton</t>
  </si>
  <si>
    <t>Matt Thomas</t>
  </si>
  <si>
    <t>Kylie Hankosky</t>
  </si>
  <si>
    <t>Dave Knowlton</t>
  </si>
  <si>
    <t>Sherrard</t>
  </si>
  <si>
    <t>1A</t>
  </si>
  <si>
    <t>Dwight</t>
  </si>
  <si>
    <t>Orion</t>
  </si>
  <si>
    <t xml:space="preserve">Rockford </t>
  </si>
  <si>
    <t>Niles West</t>
  </si>
  <si>
    <t>Hoopeston</t>
  </si>
  <si>
    <t>2A</t>
  </si>
  <si>
    <t>El Paso-Gridley</t>
  </si>
  <si>
    <t>Olympia</t>
  </si>
  <si>
    <t xml:space="preserve">Rantoul </t>
  </si>
  <si>
    <t>3A</t>
  </si>
  <si>
    <t>Mt. Carmel</t>
  </si>
  <si>
    <t>Pleasant Plains</t>
  </si>
  <si>
    <t>Jacksonville</t>
  </si>
  <si>
    <t>Rich Township</t>
  </si>
  <si>
    <t>4A</t>
  </si>
  <si>
    <t>Bremen</t>
  </si>
  <si>
    <t>Morris</t>
  </si>
  <si>
    <t>Sandwich</t>
  </si>
  <si>
    <t>Mt. Zion</t>
  </si>
  <si>
    <t>Streator</t>
  </si>
  <si>
    <t>East Peoria</t>
  </si>
  <si>
    <t>5A</t>
  </si>
  <si>
    <t>Kewanee</t>
  </si>
  <si>
    <t>Rochelle</t>
  </si>
  <si>
    <t>Paxton-Buckley-Loda</t>
  </si>
  <si>
    <t>LaSalle Peru</t>
  </si>
  <si>
    <t>Canton</t>
  </si>
  <si>
    <t>6A</t>
  </si>
  <si>
    <t>Limestone</t>
  </si>
  <si>
    <t>Eureka</t>
  </si>
  <si>
    <t>Pekin</t>
  </si>
  <si>
    <t>United Township</t>
  </si>
  <si>
    <t>Normal</t>
  </si>
  <si>
    <t>7A</t>
  </si>
  <si>
    <t>Bolingbrook</t>
  </si>
  <si>
    <t>Metamora</t>
  </si>
  <si>
    <t>EXH</t>
  </si>
  <si>
    <t>Colorguard
(100)</t>
  </si>
  <si>
    <t>Percussion
(100)</t>
  </si>
  <si>
    <t>Drum Majors
(100)</t>
  </si>
  <si>
    <t>Winds
(200)</t>
  </si>
  <si>
    <t xml:space="preserve">Total
</t>
  </si>
  <si>
    <t>Chris Buti</t>
  </si>
  <si>
    <t>Genaro Cantu</t>
  </si>
  <si>
    <t>Mike Fansler</t>
  </si>
  <si>
    <t>Dietrich</t>
  </si>
  <si>
    <t>Mack</t>
  </si>
  <si>
    <t>Thomas</t>
  </si>
  <si>
    <t>Hanksoky</t>
  </si>
  <si>
    <t>Music Individual</t>
  </si>
  <si>
    <t>Music Ensemble</t>
  </si>
  <si>
    <t>Music GE #1
Thomas</t>
  </si>
  <si>
    <t>Music GE #2
Hankosky</t>
  </si>
  <si>
    <t>Woodwinds</t>
  </si>
  <si>
    <t>Percussion</t>
  </si>
  <si>
    <t>Brass</t>
  </si>
  <si>
    <t>Tone/Tune</t>
  </si>
  <si>
    <t>Acc./Def.</t>
  </si>
  <si>
    <t>Musicality</t>
  </si>
  <si>
    <t>Repertoire</t>
  </si>
  <si>
    <t>Performance</t>
  </si>
  <si>
    <t>Technique</t>
  </si>
  <si>
    <t>Artistery</t>
  </si>
  <si>
    <t>Coordination</t>
  </si>
  <si>
    <t>Showmanship</t>
  </si>
  <si>
    <t>Show/Lead</t>
  </si>
  <si>
    <t>Conducting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</si>
</sst>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4.0"/>
      <color theme="1"/>
      <name val="Garamond"/>
    </font>
    <font>
      <sz val="12.0"/>
      <color theme="1"/>
      <name val="Garamond"/>
    </font>
    <font/>
    <font>
      <b/>
      <sz val="12.0"/>
      <color theme="1"/>
      <name val="Garamond"/>
    </font>
  </fonts>
  <fills count="1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1C232"/>
        <bgColor rgb="FFF1C232"/>
      </patternFill>
    </fill>
    <fill>
      <patternFill patternType="solid">
        <fgColor rgb="FFFF7FFF"/>
        <bgColor rgb="FFFF7FFF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8E7CC3"/>
        <bgColor rgb="FF8E7CC3"/>
      </patternFill>
    </fill>
    <fill>
      <patternFill patternType="solid">
        <fgColor rgb="FFCFE2F3"/>
        <bgColor rgb="FFCFE2F3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CAF7FF"/>
        <bgColor rgb="FFCAF7FF"/>
      </patternFill>
    </fill>
    <fill>
      <patternFill patternType="solid">
        <fgColor rgb="FF9CFF9C"/>
        <bgColor rgb="FF9CFF9C"/>
      </patternFill>
    </fill>
    <fill>
      <patternFill patternType="solid">
        <fgColor rgb="FF6AA84F"/>
        <bgColor rgb="FF6AA84F"/>
      </patternFill>
    </fill>
  </fills>
  <borders count="40">
    <border/>
    <border>
      <left style="medium">
        <color rgb="FF000000"/>
      </left>
    </border>
    <border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ck">
        <color rgb="FF000000"/>
      </left>
    </border>
    <border>
      <left style="thin">
        <color rgb="FF000000"/>
      </lef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bottom style="medium">
        <color rgb="FFCAF7FF"/>
      </bottom>
    </border>
    <border>
      <left style="thick">
        <color rgb="FF000000"/>
      </left>
      <bottom style="medium">
        <color rgb="FFFFFFFF"/>
      </bottom>
    </border>
    <border>
      <bottom style="medium">
        <color rgb="FFFFFFFF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ck">
        <color rgb="FF000000"/>
      </left>
      <right style="thin">
        <color rgb="FF000000"/>
      </right>
      <top style="thick">
        <color rgb="FF9CFF9C"/>
      </top>
      <bottom style="medium">
        <color rgb="FF000000"/>
      </bottom>
    </border>
    <border>
      <left style="thick">
        <color rgb="FF000000"/>
      </left>
      <top style="thick">
        <color rgb="FF6AA84F"/>
      </top>
      <bottom style="medium">
        <color rgb="FF000000"/>
      </bottom>
    </border>
    <border>
      <left style="thick">
        <color rgb="FF000000"/>
      </left>
      <right style="medium">
        <color rgb="FFFFFFFF"/>
      </right>
      <bottom style="medium">
        <color rgb="FF000000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left style="medium">
        <color rgb="FFFFFFFF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ck">
        <color rgb="FF000000"/>
      </right>
      <bottom style="medium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FFFFFF"/>
      </bottom>
    </border>
    <border>
      <right style="medium">
        <color rgb="FF000000"/>
      </right>
      <bottom style="medium">
        <color rgb="FFFFFFFF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2" numFmtId="0" xfId="0" applyAlignment="1" applyFont="1">
      <alignment horizontal="center" readingOrder="0" vertical="center"/>
    </xf>
    <xf borderId="3" fillId="0" fontId="2" numFmtId="0" xfId="0" applyAlignment="1" applyBorder="1" applyFont="1">
      <alignment horizontal="center" readingOrder="0" vertical="center"/>
    </xf>
    <xf borderId="4" fillId="2" fontId="2" numFmtId="0" xfId="0" applyAlignment="1" applyBorder="1" applyFill="1" applyFont="1">
      <alignment horizontal="center" readingOrder="0" vertical="center"/>
    </xf>
    <xf borderId="5" fillId="3" fontId="2" numFmtId="0" xfId="0" applyAlignment="1" applyBorder="1" applyFill="1" applyFont="1">
      <alignment horizontal="center" readingOrder="0" vertical="center"/>
    </xf>
    <xf borderId="4" fillId="4" fontId="2" numFmtId="0" xfId="0" applyAlignment="1" applyBorder="1" applyFill="1" applyFont="1">
      <alignment horizontal="center" readingOrder="0" vertical="center"/>
    </xf>
    <xf borderId="6" fillId="5" fontId="2" numFmtId="0" xfId="0" applyAlignment="1" applyBorder="1" applyFill="1" applyFont="1">
      <alignment horizontal="center" readingOrder="0" vertical="center"/>
    </xf>
    <xf borderId="4" fillId="6" fontId="2" numFmtId="0" xfId="0" applyAlignment="1" applyBorder="1" applyFill="1" applyFont="1">
      <alignment horizontal="center" readingOrder="0" vertical="center"/>
    </xf>
    <xf borderId="7" fillId="7" fontId="2" numFmtId="0" xfId="0" applyAlignment="1" applyBorder="1" applyFill="1" applyFont="1">
      <alignment horizontal="center" readingOrder="0" vertical="center"/>
    </xf>
    <xf borderId="8" fillId="8" fontId="2" numFmtId="0" xfId="0" applyAlignment="1" applyBorder="1" applyFill="1" applyFont="1">
      <alignment horizontal="center" readingOrder="0" vertical="center"/>
    </xf>
    <xf borderId="9" fillId="0" fontId="3" numFmtId="0" xfId="0" applyBorder="1" applyFont="1"/>
    <xf borderId="10" fillId="2" fontId="2" numFmtId="0" xfId="0" applyAlignment="1" applyBorder="1" applyFont="1">
      <alignment horizontal="center" readingOrder="0" vertical="center"/>
    </xf>
    <xf borderId="9" fillId="3" fontId="2" numFmtId="0" xfId="0" applyAlignment="1" applyBorder="1" applyFont="1">
      <alignment horizontal="center" readingOrder="0" vertical="center"/>
    </xf>
    <xf borderId="10" fillId="4" fontId="2" numFmtId="0" xfId="0" applyAlignment="1" applyBorder="1" applyFont="1">
      <alignment horizontal="center" readingOrder="0" vertical="center"/>
    </xf>
    <xf borderId="11" fillId="5" fontId="2" numFmtId="0" xfId="0" applyAlignment="1" applyBorder="1" applyFont="1">
      <alignment horizontal="center" readingOrder="0" vertical="center"/>
    </xf>
    <xf borderId="12" fillId="6" fontId="2" numFmtId="0" xfId="0" applyAlignment="1" applyBorder="1" applyFont="1">
      <alignment horizontal="center" readingOrder="0" vertical="center"/>
    </xf>
    <xf borderId="12" fillId="7" fontId="2" numFmtId="0" xfId="0" applyAlignment="1" applyBorder="1" applyFont="1">
      <alignment horizontal="center" readingOrder="0" vertical="center"/>
    </xf>
    <xf borderId="11" fillId="8" fontId="2" numFmtId="0" xfId="0" applyAlignment="1" applyBorder="1" applyFont="1">
      <alignment horizontal="center" readingOrder="0" vertical="center"/>
    </xf>
    <xf borderId="11" fillId="0" fontId="3" numFmtId="0" xfId="0" applyBorder="1" applyFont="1"/>
    <xf borderId="0" fillId="2" fontId="4" numFmtId="0" xfId="0" applyAlignment="1" applyFont="1">
      <alignment horizontal="center" vertical="center"/>
    </xf>
    <xf borderId="0" fillId="2" fontId="4" numFmtId="0" xfId="0" applyAlignment="1" applyFont="1">
      <alignment horizontal="center" readingOrder="0" vertical="center"/>
    </xf>
    <xf borderId="13" fillId="2" fontId="2" numFmtId="0" xfId="0" applyAlignment="1" applyBorder="1" applyFont="1">
      <alignment horizontal="center" readingOrder="0" vertical="center"/>
    </xf>
    <xf borderId="2" fillId="3" fontId="2" numFmtId="0" xfId="0" applyAlignment="1" applyBorder="1" applyFont="1">
      <alignment horizontal="center" readingOrder="0" vertical="center"/>
    </xf>
    <xf borderId="2" fillId="4" fontId="2" numFmtId="0" xfId="0" applyAlignment="1" applyBorder="1" applyFont="1">
      <alignment horizontal="center" readingOrder="0" vertical="center"/>
    </xf>
    <xf borderId="3" fillId="5" fontId="2" numFmtId="0" xfId="0" applyAlignment="1" applyBorder="1" applyFont="1">
      <alignment horizontal="center" readingOrder="0" vertical="center"/>
    </xf>
    <xf borderId="2" fillId="6" fontId="2" numFmtId="0" xfId="0" applyAlignment="1" applyBorder="1" applyFont="1">
      <alignment horizontal="center" readingOrder="0" vertical="center"/>
    </xf>
    <xf borderId="0" fillId="7" fontId="2" numFmtId="0" xfId="0" applyAlignment="1" applyFont="1">
      <alignment horizontal="center" readingOrder="0" vertical="center"/>
    </xf>
    <xf borderId="14" fillId="8" fontId="2" numFmtId="0" xfId="0" applyAlignment="1" applyBorder="1" applyFont="1">
      <alignment horizontal="center" readingOrder="0" vertical="center"/>
    </xf>
    <xf borderId="3" fillId="2" fontId="2" numFmtId="0" xfId="0" applyAlignment="1" applyBorder="1" applyFont="1">
      <alignment horizontal="center" vertical="center"/>
    </xf>
    <xf borderId="0" fillId="9" fontId="4" numFmtId="0" xfId="0" applyAlignment="1" applyFill="1" applyFont="1">
      <alignment horizontal="center" vertical="center"/>
    </xf>
    <xf borderId="13" fillId="10" fontId="2" numFmtId="0" xfId="0" applyAlignment="1" applyBorder="1" applyFill="1" applyFont="1">
      <alignment horizontal="center" vertical="center"/>
    </xf>
    <xf borderId="2" fillId="10" fontId="2" numFmtId="0" xfId="0" applyAlignment="1" applyBorder="1" applyFont="1">
      <alignment horizontal="center" vertical="center"/>
    </xf>
    <xf borderId="3" fillId="10" fontId="2" numFmtId="0" xfId="0" applyAlignment="1" applyBorder="1" applyFont="1">
      <alignment horizontal="center" vertical="center"/>
    </xf>
    <xf borderId="0" fillId="10" fontId="2" numFmtId="0" xfId="0" applyAlignment="1" applyFont="1">
      <alignment horizontal="center" vertical="center"/>
    </xf>
    <xf borderId="14" fillId="10" fontId="2" numFmtId="0" xfId="0" applyAlignment="1" applyBorder="1" applyFont="1">
      <alignment horizontal="center" vertical="center"/>
    </xf>
    <xf borderId="3" fillId="9" fontId="2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3" fillId="0" fontId="2" numFmtId="0" xfId="0" applyAlignment="1" applyBorder="1" applyFont="1">
      <alignment horizontal="center" vertical="center"/>
    </xf>
    <xf borderId="14" fillId="10" fontId="2" numFmtId="0" xfId="0" applyAlignment="1" applyBorder="1" applyFont="1">
      <alignment horizontal="center" readingOrder="0" vertical="center"/>
    </xf>
    <xf borderId="13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4" fillId="0" fontId="2" numFmtId="0" xfId="0" applyAlignment="1" applyBorder="1" applyFont="1">
      <alignment horizontal="center" vertical="center"/>
    </xf>
    <xf borderId="15" fillId="11" fontId="2" numFmtId="0" xfId="0" applyAlignment="1" applyBorder="1" applyFill="1" applyFont="1">
      <alignment horizontal="center" readingOrder="0" vertical="center"/>
    </xf>
    <xf borderId="16" fillId="0" fontId="2" numFmtId="0" xfId="0" applyAlignment="1" applyBorder="1" applyFont="1">
      <alignment horizontal="center" readingOrder="0" vertical="center"/>
    </xf>
    <xf borderId="15" fillId="12" fontId="2" numFmtId="0" xfId="0" applyAlignment="1" applyBorder="1" applyFill="1" applyFont="1">
      <alignment horizontal="center" readingOrder="0" vertical="center"/>
    </xf>
    <xf borderId="15" fillId="13" fontId="2" numFmtId="0" xfId="0" applyAlignment="1" applyBorder="1" applyFill="1" applyFont="1">
      <alignment horizontal="center" readingOrder="0" vertical="center"/>
    </xf>
    <xf borderId="15" fillId="0" fontId="2" numFmtId="0" xfId="0" applyAlignment="1" applyBorder="1" applyFont="1">
      <alignment horizontal="center" readingOrder="0" vertical="center"/>
    </xf>
    <xf borderId="17" fillId="0" fontId="2" numFmtId="0" xfId="0" applyAlignment="1" applyBorder="1" applyFont="1">
      <alignment horizontal="center" readingOrder="0" vertical="center"/>
    </xf>
    <xf borderId="18" fillId="0" fontId="3" numFmtId="0" xfId="0" applyBorder="1" applyFont="1"/>
    <xf borderId="16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1" fillId="0" fontId="3" numFmtId="0" xfId="0" applyBorder="1" applyFont="1"/>
    <xf borderId="17" fillId="0" fontId="3" numFmtId="0" xfId="0" applyBorder="1" applyFont="1"/>
    <xf borderId="21" fillId="11" fontId="2" numFmtId="0" xfId="0" applyAlignment="1" applyBorder="1" applyFont="1">
      <alignment horizontal="center" readingOrder="0" vertical="center"/>
    </xf>
    <xf borderId="22" fillId="0" fontId="3" numFmtId="0" xfId="0" applyBorder="1" applyFont="1"/>
    <xf borderId="23" fillId="12" fontId="2" numFmtId="0" xfId="0" applyAlignment="1" applyBorder="1" applyFont="1">
      <alignment horizontal="center" readingOrder="0" vertical="center"/>
    </xf>
    <xf borderId="24" fillId="13" fontId="2" numFmtId="0" xfId="0" applyAlignment="1" applyBorder="1" applyFont="1">
      <alignment horizontal="center" readingOrder="0" vertical="center"/>
    </xf>
    <xf borderId="25" fillId="0" fontId="2" numFmtId="0" xfId="0" applyAlignment="1" applyBorder="1" applyFont="1">
      <alignment horizontal="center" readingOrder="0" vertical="center"/>
    </xf>
    <xf borderId="26" fillId="0" fontId="2" numFmtId="0" xfId="0" applyAlignment="1" applyBorder="1" applyFont="1">
      <alignment horizontal="center" readingOrder="0" vertical="center"/>
    </xf>
    <xf borderId="27" fillId="0" fontId="2" numFmtId="0" xfId="0" applyAlignment="1" applyBorder="1" applyFont="1">
      <alignment horizontal="center" readingOrder="0" vertical="center"/>
    </xf>
    <xf borderId="28" fillId="0" fontId="3" numFmtId="0" xfId="0" applyBorder="1" applyFont="1"/>
    <xf borderId="29" fillId="0" fontId="3" numFmtId="0" xfId="0" applyBorder="1" applyFont="1"/>
    <xf borderId="16" fillId="2" fontId="2" numFmtId="0" xfId="0" applyAlignment="1" applyBorder="1" applyFont="1">
      <alignment horizontal="center" vertical="center"/>
    </xf>
    <xf borderId="30" fillId="2" fontId="2" numFmtId="0" xfId="0" applyAlignment="1" applyBorder="1" applyFont="1">
      <alignment horizontal="center" readingOrder="0" vertical="center"/>
    </xf>
    <xf borderId="31" fillId="2" fontId="2" numFmtId="0" xfId="0" applyAlignment="1" applyBorder="1" applyFont="1">
      <alignment horizontal="center" readingOrder="0" vertical="center"/>
    </xf>
    <xf borderId="14" fillId="2" fontId="2" numFmtId="0" xfId="0" applyAlignment="1" applyBorder="1" applyFont="1">
      <alignment horizontal="center" readingOrder="0" vertical="center"/>
    </xf>
    <xf borderId="0" fillId="2" fontId="2" numFmtId="0" xfId="0" applyAlignment="1" applyFont="1">
      <alignment horizontal="center" vertical="center"/>
    </xf>
    <xf borderId="17" fillId="2" fontId="2" numFmtId="0" xfId="0" applyAlignment="1" applyBorder="1" applyFont="1">
      <alignment horizontal="center" vertical="center"/>
    </xf>
    <xf borderId="15" fillId="10" fontId="2" numFmtId="0" xfId="0" applyAlignment="1" applyBorder="1" applyFont="1">
      <alignment horizontal="center" vertical="center"/>
    </xf>
    <xf borderId="16" fillId="9" fontId="2" numFmtId="0" xfId="0" applyAlignment="1" applyBorder="1" applyFont="1">
      <alignment horizontal="center" vertical="center"/>
    </xf>
    <xf borderId="30" fillId="9" fontId="2" numFmtId="0" xfId="0" applyAlignment="1" applyBorder="1" applyFont="1">
      <alignment horizontal="center" vertical="center"/>
    </xf>
    <xf borderId="31" fillId="9" fontId="2" numFmtId="0" xfId="0" applyAlignment="1" applyBorder="1" applyFont="1">
      <alignment horizontal="center" vertical="center"/>
    </xf>
    <xf borderId="14" fillId="9" fontId="2" numFmtId="0" xfId="0" applyAlignment="1" applyBorder="1" applyFont="1">
      <alignment horizontal="center" vertical="center"/>
    </xf>
    <xf borderId="0" fillId="9" fontId="2" numFmtId="0" xfId="0" applyAlignment="1" applyFont="1">
      <alignment horizontal="center" vertical="center"/>
    </xf>
    <xf borderId="17" fillId="9" fontId="2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vertical="center"/>
    </xf>
    <xf borderId="30" fillId="0" fontId="2" numFmtId="0" xfId="0" applyAlignment="1" applyBorder="1" applyFont="1">
      <alignment horizontal="center" readingOrder="0" vertical="center"/>
    </xf>
    <xf borderId="31" fillId="0" fontId="2" numFmtId="0" xfId="0" applyAlignment="1" applyBorder="1" applyFont="1">
      <alignment horizontal="center" readingOrder="0" vertical="center"/>
    </xf>
    <xf borderId="14" fillId="0" fontId="2" numFmtId="0" xfId="0" applyAlignment="1" applyBorder="1" applyFont="1">
      <alignment horizontal="center" readingOrder="0" vertical="center"/>
    </xf>
    <xf borderId="17" fillId="0" fontId="2" numFmtId="0" xfId="0" applyAlignment="1" applyBorder="1" applyFont="1">
      <alignment horizontal="center" vertical="center"/>
    </xf>
    <xf borderId="16" fillId="10" fontId="2" numFmtId="0" xfId="0" applyAlignment="1" applyBorder="1" applyFont="1">
      <alignment horizontal="center" vertical="center"/>
    </xf>
    <xf borderId="0" fillId="2" fontId="2" numFmtId="0" xfId="0" applyAlignment="1" applyFont="1">
      <alignment horizontal="center" readingOrder="0"/>
    </xf>
    <xf borderId="15" fillId="10" fontId="2" numFmtId="0" xfId="0" applyAlignment="1" applyBorder="1" applyFont="1">
      <alignment horizontal="center" readingOrder="0" vertical="center"/>
    </xf>
    <xf borderId="30" fillId="0" fontId="2" numFmtId="0" xfId="0" applyAlignment="1" applyBorder="1" applyFont="1">
      <alignment horizontal="center" vertical="center"/>
    </xf>
    <xf borderId="31" fillId="0" fontId="2" numFmtId="0" xfId="0" applyAlignment="1" applyBorder="1" applyFont="1">
      <alignment horizontal="center" vertical="center"/>
    </xf>
    <xf borderId="32" fillId="0" fontId="2" numFmtId="0" xfId="0" applyAlignment="1" applyBorder="1" applyFont="1">
      <alignment horizontal="center" readingOrder="0" vertical="center"/>
    </xf>
    <xf borderId="5" fillId="0" fontId="3" numFmtId="0" xfId="0" applyBorder="1" applyFont="1"/>
    <xf borderId="33" fillId="0" fontId="3" numFmtId="0" xfId="0" applyBorder="1" applyFont="1"/>
    <xf borderId="34" fillId="0" fontId="3" numFmtId="0" xfId="0" applyBorder="1" applyFont="1"/>
    <xf borderId="28" fillId="0" fontId="2" numFmtId="0" xfId="0" applyAlignment="1" applyBorder="1" applyFont="1">
      <alignment horizontal="center" readingOrder="0" vertical="center"/>
    </xf>
    <xf borderId="35" fillId="0" fontId="2" numFmtId="0" xfId="0" applyAlignment="1" applyBorder="1" applyFont="1">
      <alignment horizontal="center" readingOrder="0" vertical="center"/>
    </xf>
    <xf borderId="9" fillId="0" fontId="2" numFmtId="0" xfId="0" applyAlignment="1" applyBorder="1" applyFont="1">
      <alignment horizontal="center" readingOrder="0" vertical="center"/>
    </xf>
    <xf borderId="11" fillId="0" fontId="2" numFmtId="0" xfId="0" applyAlignment="1" applyBorder="1" applyFont="1">
      <alignment horizontal="center" readingOrder="0" vertical="center"/>
    </xf>
    <xf borderId="12" fillId="0" fontId="2" numFmtId="0" xfId="0" applyAlignment="1" applyBorder="1" applyFont="1">
      <alignment horizontal="center" readingOrder="0" vertical="center"/>
    </xf>
    <xf borderId="36" fillId="0" fontId="2" numFmtId="0" xfId="0" applyAlignment="1" applyBorder="1" applyFont="1">
      <alignment horizontal="center" readingOrder="0" vertical="center"/>
    </xf>
    <xf borderId="1" fillId="2" fontId="2" numFmtId="0" xfId="0" applyAlignment="1" applyBorder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2" fillId="2" fontId="2" numFmtId="0" xfId="0" applyAlignment="1" applyBorder="1" applyFont="1">
      <alignment horizontal="center" readingOrder="0" vertical="center"/>
    </xf>
    <xf borderId="3" fillId="2" fontId="2" numFmtId="0" xfId="0" applyAlignment="1" applyBorder="1" applyFont="1">
      <alignment horizontal="center" readingOrder="0" vertical="center"/>
    </xf>
    <xf borderId="1" fillId="9" fontId="2" numFmtId="0" xfId="0" applyAlignment="1" applyBorder="1" applyFont="1">
      <alignment horizontal="center" vertical="center"/>
    </xf>
    <xf borderId="13" fillId="9" fontId="2" numFmtId="0" xfId="0" applyAlignment="1" applyBorder="1" applyFont="1">
      <alignment horizontal="center" vertical="center"/>
    </xf>
    <xf borderId="2" fillId="9" fontId="2" numFmtId="0" xfId="0" applyAlignment="1" applyBorder="1" applyFont="1">
      <alignment horizontal="center" vertical="center"/>
    </xf>
    <xf borderId="13" fillId="0" fontId="2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vertical="center"/>
    </xf>
    <xf borderId="37" fillId="0" fontId="2" numFmtId="0" xfId="0" applyAlignment="1" applyBorder="1" applyFont="1">
      <alignment horizontal="center" readingOrder="0" vertical="center"/>
    </xf>
    <xf borderId="38" fillId="0" fontId="3" numFmtId="0" xfId="0" applyBorder="1" applyFont="1"/>
    <xf borderId="39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25.38"/>
    <col customWidth="1" min="2" max="2" width="5.75"/>
    <col customWidth="1" min="3" max="3" width="16.38"/>
    <col customWidth="1" min="4" max="4" width="14.38"/>
    <col customWidth="1" min="5" max="5" width="14.75"/>
    <col customWidth="1" min="6" max="6" width="15.0"/>
    <col customWidth="1" min="7" max="7" width="13.5"/>
    <col customWidth="1" min="8" max="8" width="13.13"/>
    <col customWidth="1" min="9" max="9" width="14.38"/>
    <col customWidth="1" min="11" max="11" width="13.63"/>
  </cols>
  <sheetData>
    <row r="1" ht="21.0" customHeight="1">
      <c r="A1" s="1" t="s">
        <v>0</v>
      </c>
      <c r="C1" s="2" t="s">
        <v>1</v>
      </c>
      <c r="D1" s="3"/>
      <c r="E1" s="2" t="s">
        <v>2</v>
      </c>
      <c r="F1" s="4"/>
      <c r="G1" s="5" t="s">
        <v>3</v>
      </c>
      <c r="I1" s="4"/>
      <c r="J1" s="6" t="s">
        <v>4</v>
      </c>
      <c r="K1" s="6" t="s">
        <v>5</v>
      </c>
    </row>
    <row r="2" ht="42.0" customHeight="1">
      <c r="C2" s="7" t="s">
        <v>6</v>
      </c>
      <c r="D2" s="8" t="s">
        <v>7</v>
      </c>
      <c r="E2" s="9" t="s">
        <v>8</v>
      </c>
      <c r="F2" s="10" t="s">
        <v>9</v>
      </c>
      <c r="G2" s="11" t="s">
        <v>10</v>
      </c>
      <c r="H2" s="12" t="s">
        <v>11</v>
      </c>
      <c r="I2" s="13" t="s">
        <v>12</v>
      </c>
      <c r="J2" s="4"/>
      <c r="K2" s="4"/>
    </row>
    <row r="3" ht="19.5" customHeight="1">
      <c r="A3" s="14"/>
      <c r="B3" s="14"/>
      <c r="C3" s="15" t="s">
        <v>13</v>
      </c>
      <c r="D3" s="16" t="s">
        <v>14</v>
      </c>
      <c r="E3" s="17" t="s">
        <v>15</v>
      </c>
      <c r="F3" s="18" t="s">
        <v>16</v>
      </c>
      <c r="G3" s="19" t="s">
        <v>17</v>
      </c>
      <c r="H3" s="20" t="s">
        <v>18</v>
      </c>
      <c r="I3" s="21" t="s">
        <v>19</v>
      </c>
      <c r="J3" s="22"/>
      <c r="K3" s="22"/>
    </row>
    <row r="4">
      <c r="A4" s="23" t="s">
        <v>20</v>
      </c>
      <c r="B4" s="24" t="s">
        <v>21</v>
      </c>
      <c r="C4" s="25">
        <v>9.5</v>
      </c>
      <c r="D4" s="26">
        <v>8.7</v>
      </c>
      <c r="E4" s="27">
        <v>13.0</v>
      </c>
      <c r="F4" s="28">
        <v>8.4</v>
      </c>
      <c r="G4" s="29">
        <v>9.4</v>
      </c>
      <c r="H4" s="30">
        <v>14.4</v>
      </c>
      <c r="I4" s="31">
        <v>7.8</v>
      </c>
      <c r="J4" s="32">
        <f t="shared" ref="J4:J8" si="1">Sum(C4:I4)</f>
        <v>71.2</v>
      </c>
      <c r="K4" s="32">
        <f>RANK(J4, J4:J8, 0)</f>
        <v>3</v>
      </c>
    </row>
    <row r="5">
      <c r="A5" s="23" t="s">
        <v>22</v>
      </c>
      <c r="B5" s="24" t="s">
        <v>21</v>
      </c>
      <c r="C5" s="25">
        <v>8.8</v>
      </c>
      <c r="D5" s="26">
        <v>10.8</v>
      </c>
      <c r="E5" s="27">
        <v>8.5</v>
      </c>
      <c r="F5" s="28">
        <v>9.2</v>
      </c>
      <c r="G5" s="29">
        <v>8.5</v>
      </c>
      <c r="H5" s="30">
        <v>13.0</v>
      </c>
      <c r="I5" s="31">
        <v>8.8</v>
      </c>
      <c r="J5" s="32">
        <f t="shared" si="1"/>
        <v>67.6</v>
      </c>
      <c r="K5" s="32">
        <f>RANK(J5,J4:J8,0)</f>
        <v>4</v>
      </c>
    </row>
    <row r="6">
      <c r="A6" s="23" t="s">
        <v>23</v>
      </c>
      <c r="B6" s="24" t="s">
        <v>21</v>
      </c>
      <c r="C6" s="25">
        <v>7.4</v>
      </c>
      <c r="D6" s="26">
        <v>7.8</v>
      </c>
      <c r="E6" s="27">
        <v>8.3</v>
      </c>
      <c r="F6" s="28">
        <v>8.7</v>
      </c>
      <c r="G6" s="29">
        <v>9.2</v>
      </c>
      <c r="H6" s="30">
        <v>11.5</v>
      </c>
      <c r="I6" s="31">
        <v>8.1</v>
      </c>
      <c r="J6" s="32">
        <f t="shared" si="1"/>
        <v>61</v>
      </c>
      <c r="K6" s="32">
        <f>RANK(J6, J4:J8, 0)</f>
        <v>5</v>
      </c>
    </row>
    <row r="7">
      <c r="A7" s="23" t="s">
        <v>24</v>
      </c>
      <c r="B7" s="24" t="s">
        <v>21</v>
      </c>
      <c r="C7" s="25">
        <v>7.9</v>
      </c>
      <c r="D7" s="26">
        <v>10.3</v>
      </c>
      <c r="E7" s="27">
        <v>11.3</v>
      </c>
      <c r="F7" s="28">
        <v>9.4</v>
      </c>
      <c r="G7" s="29">
        <v>10.0</v>
      </c>
      <c r="H7" s="30">
        <v>15.3</v>
      </c>
      <c r="I7" s="31">
        <v>8.9</v>
      </c>
      <c r="J7" s="32">
        <f t="shared" si="1"/>
        <v>73.1</v>
      </c>
      <c r="K7" s="32">
        <f>RANK(J7, J4:J8, 0)</f>
        <v>2</v>
      </c>
    </row>
    <row r="8">
      <c r="A8" s="23" t="s">
        <v>25</v>
      </c>
      <c r="B8" s="24" t="s">
        <v>21</v>
      </c>
      <c r="C8" s="25">
        <v>11.0</v>
      </c>
      <c r="D8" s="26">
        <v>11.8</v>
      </c>
      <c r="E8" s="27">
        <v>13.1</v>
      </c>
      <c r="F8" s="28">
        <v>10.3</v>
      </c>
      <c r="G8" s="29">
        <v>10.5</v>
      </c>
      <c r="H8" s="30">
        <v>17.8</v>
      </c>
      <c r="I8" s="31">
        <v>10.1</v>
      </c>
      <c r="J8" s="32">
        <f t="shared" si="1"/>
        <v>84.6</v>
      </c>
      <c r="K8" s="32">
        <f>RANK(J8, J4:J8, 0)</f>
        <v>1</v>
      </c>
    </row>
    <row r="9" ht="5.25" customHeight="1">
      <c r="A9" s="33"/>
      <c r="B9" s="33"/>
      <c r="C9" s="34"/>
      <c r="D9" s="35"/>
      <c r="E9" s="35"/>
      <c r="F9" s="36"/>
      <c r="G9" s="35"/>
      <c r="H9" s="37"/>
      <c r="I9" s="38"/>
      <c r="J9" s="39"/>
      <c r="K9" s="39"/>
    </row>
    <row r="10">
      <c r="A10" s="40" t="s">
        <v>26</v>
      </c>
      <c r="B10" s="41" t="s">
        <v>27</v>
      </c>
      <c r="C10" s="25">
        <v>11.2</v>
      </c>
      <c r="D10" s="26">
        <v>11.2</v>
      </c>
      <c r="E10" s="27">
        <v>12.5</v>
      </c>
      <c r="F10" s="28">
        <v>10.1</v>
      </c>
      <c r="G10" s="29">
        <v>10.9</v>
      </c>
      <c r="H10" s="30">
        <v>14.5</v>
      </c>
      <c r="I10" s="31">
        <v>10.3</v>
      </c>
      <c r="J10" s="42">
        <f t="shared" ref="J10:J12" si="2">Sum(C10:I10)</f>
        <v>80.7</v>
      </c>
      <c r="K10" s="42">
        <f>RANK(J10, J10:J12, 0)</f>
        <v>1</v>
      </c>
    </row>
    <row r="11">
      <c r="A11" s="40" t="s">
        <v>28</v>
      </c>
      <c r="B11" s="41" t="s">
        <v>27</v>
      </c>
      <c r="C11" s="25">
        <v>10.1</v>
      </c>
      <c r="D11" s="26">
        <v>9.7</v>
      </c>
      <c r="E11" s="27">
        <v>11.3</v>
      </c>
      <c r="F11" s="28">
        <v>9.9</v>
      </c>
      <c r="G11" s="29">
        <v>9.5</v>
      </c>
      <c r="H11" s="30">
        <v>12.6</v>
      </c>
      <c r="I11" s="31">
        <v>9.4</v>
      </c>
      <c r="J11" s="42">
        <f t="shared" si="2"/>
        <v>72.5</v>
      </c>
      <c r="K11" s="42">
        <f>RANK(J11, J10:J12, 0)</f>
        <v>3</v>
      </c>
    </row>
    <row r="12">
      <c r="A12" s="40" t="s">
        <v>29</v>
      </c>
      <c r="B12" s="41" t="s">
        <v>27</v>
      </c>
      <c r="C12" s="25">
        <v>11.5</v>
      </c>
      <c r="D12" s="26">
        <v>10.7</v>
      </c>
      <c r="E12" s="27">
        <v>11.2</v>
      </c>
      <c r="F12" s="28">
        <v>10.5</v>
      </c>
      <c r="G12" s="29">
        <v>9.2</v>
      </c>
      <c r="H12" s="30">
        <v>13.2</v>
      </c>
      <c r="I12" s="31">
        <v>9.8</v>
      </c>
      <c r="J12" s="42">
        <f t="shared" si="2"/>
        <v>76.1</v>
      </c>
      <c r="K12" s="42">
        <f>RANK(J12, J10:J12, 0)</f>
        <v>2</v>
      </c>
    </row>
    <row r="13" ht="5.25" customHeight="1">
      <c r="A13" s="33"/>
      <c r="B13" s="33"/>
      <c r="C13" s="34"/>
      <c r="D13" s="35"/>
      <c r="E13" s="35"/>
      <c r="F13" s="36"/>
      <c r="G13" s="35"/>
      <c r="H13" s="37"/>
      <c r="I13" s="38"/>
      <c r="J13" s="39"/>
      <c r="K13" s="39"/>
    </row>
    <row r="14">
      <c r="A14" s="23" t="s">
        <v>30</v>
      </c>
      <c r="B14" s="24" t="s">
        <v>31</v>
      </c>
      <c r="C14" s="25">
        <v>11.7</v>
      </c>
      <c r="D14" s="26">
        <v>10.9</v>
      </c>
      <c r="E14" s="27">
        <v>10.4</v>
      </c>
      <c r="F14" s="28">
        <v>9.7</v>
      </c>
      <c r="G14" s="29">
        <v>8.9</v>
      </c>
      <c r="H14" s="30">
        <v>13.3</v>
      </c>
      <c r="I14" s="31">
        <v>9.5</v>
      </c>
      <c r="J14" s="32">
        <f t="shared" ref="J14:J17" si="3">Sum(C14:I14)</f>
        <v>74.4</v>
      </c>
      <c r="K14" s="32">
        <f>RANK(J14, J14:J17, 0)</f>
        <v>3</v>
      </c>
    </row>
    <row r="15">
      <c r="A15" s="23" t="s">
        <v>32</v>
      </c>
      <c r="B15" s="24" t="s">
        <v>31</v>
      </c>
      <c r="C15" s="25">
        <v>12.4</v>
      </c>
      <c r="D15" s="26">
        <v>13.5</v>
      </c>
      <c r="E15" s="27">
        <v>16.3</v>
      </c>
      <c r="F15" s="28">
        <v>12.2</v>
      </c>
      <c r="G15" s="29">
        <v>13.0</v>
      </c>
      <c r="H15" s="30">
        <v>16.7</v>
      </c>
      <c r="I15" s="31">
        <v>10.5</v>
      </c>
      <c r="J15" s="32">
        <f t="shared" si="3"/>
        <v>94.6</v>
      </c>
      <c r="K15" s="32">
        <f>RANK(J15, J14:J17, 0)</f>
        <v>1</v>
      </c>
    </row>
    <row r="16">
      <c r="A16" s="23" t="s">
        <v>33</v>
      </c>
      <c r="B16" s="24" t="s">
        <v>31</v>
      </c>
      <c r="C16" s="25">
        <v>10.4</v>
      </c>
      <c r="D16" s="26">
        <v>8.8</v>
      </c>
      <c r="E16" s="27">
        <v>9.4</v>
      </c>
      <c r="F16" s="28">
        <v>10.0</v>
      </c>
      <c r="G16" s="29">
        <v>7.5</v>
      </c>
      <c r="H16" s="30">
        <v>12.7</v>
      </c>
      <c r="I16" s="31">
        <v>9.1</v>
      </c>
      <c r="J16" s="32">
        <f t="shared" si="3"/>
        <v>67.9</v>
      </c>
      <c r="K16" s="32">
        <f>RANK(J16, J14:J17, 0)</f>
        <v>4</v>
      </c>
    </row>
    <row r="17">
      <c r="A17" s="23" t="s">
        <v>34</v>
      </c>
      <c r="B17" s="24" t="s">
        <v>31</v>
      </c>
      <c r="C17" s="25">
        <v>12.0</v>
      </c>
      <c r="D17" s="26">
        <v>11.8</v>
      </c>
      <c r="E17" s="27">
        <v>14.2</v>
      </c>
      <c r="F17" s="28">
        <v>10.8</v>
      </c>
      <c r="G17" s="29">
        <v>11.0</v>
      </c>
      <c r="H17" s="30">
        <v>13.3</v>
      </c>
      <c r="I17" s="31">
        <v>9.7</v>
      </c>
      <c r="J17" s="32">
        <f t="shared" si="3"/>
        <v>82.8</v>
      </c>
      <c r="K17" s="32">
        <f>RANK(J17, J14:J17, 0)</f>
        <v>2</v>
      </c>
    </row>
    <row r="18" ht="5.25" customHeight="1">
      <c r="A18" s="33"/>
      <c r="B18" s="33"/>
      <c r="C18" s="34"/>
      <c r="D18" s="35"/>
      <c r="E18" s="35"/>
      <c r="F18" s="36"/>
      <c r="G18" s="35"/>
      <c r="H18" s="37"/>
      <c r="I18" s="38"/>
      <c r="J18" s="39"/>
      <c r="K18" s="39"/>
    </row>
    <row r="19">
      <c r="A19" s="40" t="s">
        <v>35</v>
      </c>
      <c r="B19" s="41" t="s">
        <v>36</v>
      </c>
      <c r="C19" s="25">
        <v>13.9</v>
      </c>
      <c r="D19" s="26">
        <v>13.6</v>
      </c>
      <c r="E19" s="27">
        <v>16.0</v>
      </c>
      <c r="F19" s="28">
        <v>11.1</v>
      </c>
      <c r="G19" s="29">
        <v>10.0</v>
      </c>
      <c r="H19" s="30">
        <v>15.0</v>
      </c>
      <c r="I19" s="31">
        <v>10.35</v>
      </c>
      <c r="J19" s="42">
        <f t="shared" ref="J19:J24" si="4">Sum(C19:I19)</f>
        <v>89.95</v>
      </c>
      <c r="K19" s="42">
        <f>RANK(J19, J19:J24, 0)</f>
        <v>3</v>
      </c>
    </row>
    <row r="20">
      <c r="A20" s="40" t="s">
        <v>37</v>
      </c>
      <c r="B20" s="41" t="s">
        <v>36</v>
      </c>
      <c r="C20" s="25">
        <v>11.6</v>
      </c>
      <c r="D20" s="26">
        <v>10.8</v>
      </c>
      <c r="E20" s="27">
        <v>10.0</v>
      </c>
      <c r="F20" s="28">
        <v>8.9</v>
      </c>
      <c r="G20" s="29">
        <v>8.0</v>
      </c>
      <c r="H20" s="30">
        <v>13.3</v>
      </c>
      <c r="I20" s="31">
        <v>8.6</v>
      </c>
      <c r="J20" s="42">
        <f t="shared" si="4"/>
        <v>71.2</v>
      </c>
      <c r="K20" s="42">
        <f>RANK(J20, J19:J24, 0)</f>
        <v>6</v>
      </c>
    </row>
    <row r="21">
      <c r="A21" s="40" t="s">
        <v>38</v>
      </c>
      <c r="B21" s="41" t="s">
        <v>36</v>
      </c>
      <c r="C21" s="25">
        <v>9.6</v>
      </c>
      <c r="D21" s="26">
        <v>11.3</v>
      </c>
      <c r="E21" s="27">
        <v>9.8</v>
      </c>
      <c r="F21" s="28">
        <v>11.0</v>
      </c>
      <c r="G21" s="29">
        <v>9.0</v>
      </c>
      <c r="H21" s="30">
        <v>14.0</v>
      </c>
      <c r="I21" s="31">
        <v>7.4</v>
      </c>
      <c r="J21" s="42">
        <f t="shared" si="4"/>
        <v>72.1</v>
      </c>
      <c r="K21" s="42">
        <f>RANK(J21, J19:J24, 0)</f>
        <v>5</v>
      </c>
    </row>
    <row r="22">
      <c r="A22" s="40" t="s">
        <v>39</v>
      </c>
      <c r="B22" s="41" t="s">
        <v>36</v>
      </c>
      <c r="C22" s="25">
        <v>15.2</v>
      </c>
      <c r="D22" s="26">
        <v>13.0</v>
      </c>
      <c r="E22" s="27">
        <v>14.2</v>
      </c>
      <c r="F22" s="28">
        <v>12.4</v>
      </c>
      <c r="G22" s="29">
        <v>12.5</v>
      </c>
      <c r="H22" s="30">
        <v>18.0</v>
      </c>
      <c r="I22" s="31">
        <v>12.7</v>
      </c>
      <c r="J22" s="42">
        <f t="shared" si="4"/>
        <v>98</v>
      </c>
      <c r="K22" s="42">
        <f>RANK(J22, J19:J24, 0)</f>
        <v>1</v>
      </c>
    </row>
    <row r="23">
      <c r="A23" s="40" t="s">
        <v>40</v>
      </c>
      <c r="B23" s="41" t="s">
        <v>36</v>
      </c>
      <c r="C23" s="25">
        <v>13.5</v>
      </c>
      <c r="D23" s="26">
        <v>12.4</v>
      </c>
      <c r="E23" s="27">
        <v>16.4</v>
      </c>
      <c r="F23" s="28">
        <v>11.8</v>
      </c>
      <c r="G23" s="29">
        <v>11.8</v>
      </c>
      <c r="H23" s="30">
        <v>15.0</v>
      </c>
      <c r="I23" s="31">
        <v>10.8</v>
      </c>
      <c r="J23" s="42">
        <f t="shared" si="4"/>
        <v>91.7</v>
      </c>
      <c r="K23" s="42">
        <f>RANK(J23, J19:J24, 0)</f>
        <v>2</v>
      </c>
    </row>
    <row r="24">
      <c r="A24" s="40" t="s">
        <v>41</v>
      </c>
      <c r="B24" s="41" t="s">
        <v>36</v>
      </c>
      <c r="C24" s="25">
        <v>12.5</v>
      </c>
      <c r="D24" s="26">
        <v>11.6</v>
      </c>
      <c r="E24" s="27">
        <v>10.1</v>
      </c>
      <c r="F24" s="28">
        <v>11.3</v>
      </c>
      <c r="G24" s="29">
        <v>8.5</v>
      </c>
      <c r="H24" s="30">
        <v>14.8</v>
      </c>
      <c r="I24" s="31">
        <v>9.35</v>
      </c>
      <c r="J24" s="42">
        <f t="shared" si="4"/>
        <v>78.15</v>
      </c>
      <c r="K24" s="42">
        <f>RANK(J24, J19:J24, 0)</f>
        <v>4</v>
      </c>
    </row>
    <row r="25" ht="5.25" customHeight="1">
      <c r="A25" s="33"/>
      <c r="B25" s="33"/>
      <c r="C25" s="34"/>
      <c r="D25" s="35"/>
      <c r="E25" s="35"/>
      <c r="F25" s="36"/>
      <c r="G25" s="35"/>
      <c r="H25" s="37"/>
      <c r="I25" s="38"/>
      <c r="J25" s="39"/>
      <c r="K25" s="39"/>
    </row>
    <row r="26">
      <c r="A26" s="23" t="s">
        <v>42</v>
      </c>
      <c r="B26" s="24" t="s">
        <v>43</v>
      </c>
      <c r="C26" s="25">
        <v>15.9</v>
      </c>
      <c r="D26" s="26">
        <v>14.9</v>
      </c>
      <c r="E26" s="27">
        <v>16.2</v>
      </c>
      <c r="F26" s="28">
        <v>15.0</v>
      </c>
      <c r="G26" s="29">
        <v>17.0</v>
      </c>
      <c r="H26" s="30">
        <v>18.0</v>
      </c>
      <c r="I26" s="31">
        <v>15.7</v>
      </c>
      <c r="J26" s="32">
        <f t="shared" ref="J26:J30" si="5">Sum(C26:I26)</f>
        <v>112.7</v>
      </c>
      <c r="K26" s="32">
        <f>RANK(J26, J26:J30, 0)</f>
        <v>1</v>
      </c>
    </row>
    <row r="27">
      <c r="A27" s="23" t="s">
        <v>44</v>
      </c>
      <c r="B27" s="24" t="s">
        <v>43</v>
      </c>
      <c r="C27" s="25">
        <v>14.4</v>
      </c>
      <c r="D27" s="26">
        <v>13.6</v>
      </c>
      <c r="E27" s="27">
        <v>11.6</v>
      </c>
      <c r="F27" s="28">
        <v>13.5</v>
      </c>
      <c r="G27" s="29">
        <v>12.9</v>
      </c>
      <c r="H27" s="30">
        <v>15.8</v>
      </c>
      <c r="I27" s="31">
        <v>13.0</v>
      </c>
      <c r="J27" s="32">
        <f t="shared" si="5"/>
        <v>94.8</v>
      </c>
      <c r="K27" s="32">
        <f>RANK(J27, J26:J30, 0)</f>
        <v>3</v>
      </c>
    </row>
    <row r="28">
      <c r="A28" s="23" t="s">
        <v>45</v>
      </c>
      <c r="B28" s="24" t="s">
        <v>43</v>
      </c>
      <c r="C28" s="25">
        <v>13.8</v>
      </c>
      <c r="D28" s="26">
        <v>12.9</v>
      </c>
      <c r="E28" s="27">
        <v>11.3</v>
      </c>
      <c r="F28" s="28">
        <v>13.0</v>
      </c>
      <c r="G28" s="29">
        <v>10.9</v>
      </c>
      <c r="H28" s="30">
        <v>16.5</v>
      </c>
      <c r="I28" s="31">
        <v>12.1</v>
      </c>
      <c r="J28" s="32">
        <f t="shared" si="5"/>
        <v>90.5</v>
      </c>
      <c r="K28" s="32">
        <f>RANK(J28, J26:J30, 0)</f>
        <v>4</v>
      </c>
    </row>
    <row r="29">
      <c r="A29" s="23" t="s">
        <v>46</v>
      </c>
      <c r="B29" s="24" t="s">
        <v>43</v>
      </c>
      <c r="C29" s="25">
        <v>12.5</v>
      </c>
      <c r="D29" s="26">
        <v>12.8</v>
      </c>
      <c r="E29" s="27">
        <v>10.3</v>
      </c>
      <c r="F29" s="28">
        <v>12.3</v>
      </c>
      <c r="G29" s="29">
        <v>10.5</v>
      </c>
      <c r="H29" s="30">
        <v>17.6</v>
      </c>
      <c r="I29" s="31">
        <v>11.4</v>
      </c>
      <c r="J29" s="32">
        <f t="shared" si="5"/>
        <v>87.4</v>
      </c>
      <c r="K29" s="32">
        <f>RANK(J29, J26:J30, 0)</f>
        <v>5</v>
      </c>
    </row>
    <row r="30">
      <c r="A30" s="23" t="s">
        <v>47</v>
      </c>
      <c r="B30" s="24" t="s">
        <v>43</v>
      </c>
      <c r="C30" s="25">
        <v>15.7</v>
      </c>
      <c r="D30" s="26">
        <v>14.6</v>
      </c>
      <c r="E30" s="27">
        <v>15.1</v>
      </c>
      <c r="F30" s="28">
        <v>13.8</v>
      </c>
      <c r="G30" s="29">
        <v>14.0</v>
      </c>
      <c r="H30" s="30">
        <v>14.8</v>
      </c>
      <c r="I30" s="31">
        <v>11.5</v>
      </c>
      <c r="J30" s="32">
        <f t="shared" si="5"/>
        <v>99.5</v>
      </c>
      <c r="K30" s="32">
        <f>RANK(J30, J26:J30, 0)</f>
        <v>2</v>
      </c>
    </row>
    <row r="31" ht="4.5" customHeight="1">
      <c r="A31" s="33"/>
      <c r="B31" s="33"/>
      <c r="C31" s="34"/>
      <c r="D31" s="35"/>
      <c r="E31" s="35"/>
      <c r="F31" s="36"/>
      <c r="G31" s="35"/>
      <c r="H31" s="37"/>
      <c r="I31" s="38"/>
      <c r="J31" s="39"/>
      <c r="K31" s="39"/>
    </row>
    <row r="32">
      <c r="A32" s="40" t="s">
        <v>48</v>
      </c>
      <c r="B32" s="41" t="s">
        <v>49</v>
      </c>
      <c r="C32" s="25">
        <v>12.5</v>
      </c>
      <c r="D32" s="26">
        <v>13.8</v>
      </c>
      <c r="E32" s="27">
        <v>13.0</v>
      </c>
      <c r="F32" s="28">
        <v>12.9</v>
      </c>
      <c r="G32" s="29">
        <v>13.0</v>
      </c>
      <c r="H32" s="30">
        <v>18.2</v>
      </c>
      <c r="I32" s="31">
        <v>10.9</v>
      </c>
      <c r="J32" s="42">
        <f t="shared" ref="J32:J36" si="6">Sum(C32:I32)</f>
        <v>94.3</v>
      </c>
      <c r="K32" s="42">
        <f>RANK(J32, J32:J36, 0)</f>
        <v>5</v>
      </c>
    </row>
    <row r="33">
      <c r="A33" s="40" t="s">
        <v>50</v>
      </c>
      <c r="B33" s="41" t="s">
        <v>49</v>
      </c>
      <c r="C33" s="25">
        <v>15.6</v>
      </c>
      <c r="D33" s="26">
        <v>15.4</v>
      </c>
      <c r="E33" s="27">
        <v>15.1</v>
      </c>
      <c r="F33" s="28">
        <v>14.3</v>
      </c>
      <c r="G33" s="29">
        <v>16.4</v>
      </c>
      <c r="H33" s="30">
        <v>17.0</v>
      </c>
      <c r="I33" s="31">
        <v>13.1</v>
      </c>
      <c r="J33" s="42">
        <f t="shared" si="6"/>
        <v>106.9</v>
      </c>
      <c r="K33" s="42">
        <f>RANK(J33, J32:J36, 0)</f>
        <v>2</v>
      </c>
    </row>
    <row r="34">
      <c r="A34" s="40" t="s">
        <v>51</v>
      </c>
      <c r="B34" s="41" t="s">
        <v>49</v>
      </c>
      <c r="C34" s="25">
        <v>15.5</v>
      </c>
      <c r="D34" s="26">
        <v>15.5</v>
      </c>
      <c r="E34" s="27">
        <v>17.5</v>
      </c>
      <c r="F34" s="28">
        <v>15.5</v>
      </c>
      <c r="G34" s="29">
        <v>17.6</v>
      </c>
      <c r="H34" s="30">
        <v>18.4</v>
      </c>
      <c r="I34" s="31">
        <v>13.25</v>
      </c>
      <c r="J34" s="42">
        <f t="shared" si="6"/>
        <v>113.25</v>
      </c>
      <c r="K34" s="42">
        <f>RANK(J34, J32:J36, 0)</f>
        <v>1</v>
      </c>
    </row>
    <row r="35">
      <c r="A35" s="40" t="s">
        <v>52</v>
      </c>
      <c r="B35" s="41" t="s">
        <v>49</v>
      </c>
      <c r="C35" s="25">
        <v>13.8</v>
      </c>
      <c r="D35" s="26">
        <v>14.9</v>
      </c>
      <c r="E35" s="27">
        <v>14.1</v>
      </c>
      <c r="F35" s="28">
        <v>13.9</v>
      </c>
      <c r="G35" s="29">
        <v>15.3</v>
      </c>
      <c r="H35" s="30">
        <v>16.7</v>
      </c>
      <c r="I35" s="31">
        <v>14.5</v>
      </c>
      <c r="J35" s="42">
        <f t="shared" si="6"/>
        <v>103.2</v>
      </c>
      <c r="K35" s="42">
        <f>RANK(J35, J32:J36, 0)</f>
        <v>3</v>
      </c>
    </row>
    <row r="36">
      <c r="A36" s="40" t="s">
        <v>53</v>
      </c>
      <c r="B36" s="41" t="s">
        <v>49</v>
      </c>
      <c r="C36" s="25">
        <v>12.8</v>
      </c>
      <c r="D36" s="26">
        <v>14.2</v>
      </c>
      <c r="E36" s="27">
        <v>13.5</v>
      </c>
      <c r="F36" s="28">
        <v>13.6</v>
      </c>
      <c r="G36" s="29">
        <v>14.6</v>
      </c>
      <c r="H36" s="30">
        <v>15.7</v>
      </c>
      <c r="I36" s="31">
        <v>11.6</v>
      </c>
      <c r="J36" s="42">
        <f t="shared" si="6"/>
        <v>96</v>
      </c>
      <c r="K36" s="42">
        <f>RANK(J36, J32:J36, 0)</f>
        <v>4</v>
      </c>
    </row>
    <row r="37" ht="5.25" customHeight="1">
      <c r="A37" s="33"/>
      <c r="B37" s="33"/>
      <c r="C37" s="34"/>
      <c r="D37" s="35"/>
      <c r="E37" s="35"/>
      <c r="F37" s="36"/>
      <c r="G37" s="35"/>
      <c r="H37" s="37"/>
      <c r="I37" s="43">
        <v>11.6</v>
      </c>
      <c r="J37" s="39"/>
      <c r="K37" s="39"/>
    </row>
    <row r="38">
      <c r="A38" s="23" t="s">
        <v>54</v>
      </c>
      <c r="B38" s="24" t="s">
        <v>55</v>
      </c>
      <c r="C38" s="25">
        <v>18.8</v>
      </c>
      <c r="D38" s="26">
        <v>18.5</v>
      </c>
      <c r="E38" s="27">
        <v>17.3</v>
      </c>
      <c r="F38" s="28">
        <v>16.7</v>
      </c>
      <c r="G38" s="29">
        <v>19.3</v>
      </c>
      <c r="H38" s="30">
        <v>19.4</v>
      </c>
      <c r="I38" s="31">
        <v>16.4</v>
      </c>
      <c r="J38" s="32">
        <f t="shared" ref="J38:J39" si="7">Sum(C38:I38)</f>
        <v>126.4</v>
      </c>
      <c r="K38" s="32">
        <f>RANK(J38, J38:J39, 0)</f>
        <v>1</v>
      </c>
    </row>
    <row r="39">
      <c r="A39" s="23" t="s">
        <v>56</v>
      </c>
      <c r="B39" s="24" t="s">
        <v>55</v>
      </c>
      <c r="C39" s="25">
        <v>13.2</v>
      </c>
      <c r="D39" s="26">
        <v>15.2</v>
      </c>
      <c r="E39" s="27">
        <v>13.1</v>
      </c>
      <c r="F39" s="28">
        <v>12.2</v>
      </c>
      <c r="G39" s="29">
        <v>13.0</v>
      </c>
      <c r="H39" s="30">
        <v>18.2</v>
      </c>
      <c r="I39" s="31">
        <v>11.55</v>
      </c>
      <c r="J39" s="32">
        <f t="shared" si="7"/>
        <v>96.45</v>
      </c>
      <c r="K39" s="32">
        <f>RANK(J39, J38:J39, 0)</f>
        <v>2</v>
      </c>
    </row>
    <row r="40" ht="3.75" customHeight="1">
      <c r="A40" s="33"/>
      <c r="B40" s="33"/>
      <c r="C40" s="34"/>
      <c r="D40" s="35"/>
      <c r="E40" s="35"/>
      <c r="F40" s="36"/>
      <c r="G40" s="35"/>
      <c r="H40" s="37"/>
      <c r="I40" s="38"/>
      <c r="J40" s="39"/>
      <c r="K40" s="39"/>
    </row>
    <row r="41">
      <c r="A41" s="40" t="s">
        <v>57</v>
      </c>
      <c r="B41" s="41" t="s">
        <v>58</v>
      </c>
      <c r="C41" s="44"/>
      <c r="D41" s="45"/>
      <c r="E41" s="45"/>
      <c r="F41" s="42"/>
      <c r="G41" s="45"/>
      <c r="H41" s="46"/>
      <c r="I41" s="47"/>
      <c r="J41" s="42"/>
      <c r="K41" s="6"/>
    </row>
  </sheetData>
  <mergeCells count="6">
    <mergeCell ref="A1:B3"/>
    <mergeCell ref="C1:D1"/>
    <mergeCell ref="E1:F1"/>
    <mergeCell ref="G1:I1"/>
    <mergeCell ref="J1:J3"/>
    <mergeCell ref="K1:K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38"/>
    <col customWidth="1" min="2" max="2" width="5.75"/>
    <col customWidth="1" min="3" max="8" width="13.63"/>
    <col customWidth="1" min="9" max="13" width="9.5"/>
    <col customWidth="1" min="14" max="14" width="13.63"/>
  </cols>
  <sheetData>
    <row r="1">
      <c r="A1" s="5" t="s">
        <v>0</v>
      </c>
      <c r="C1" s="48" t="s">
        <v>59</v>
      </c>
      <c r="D1" s="49" t="s">
        <v>5</v>
      </c>
      <c r="E1" s="50" t="s">
        <v>60</v>
      </c>
      <c r="F1" s="49" t="s">
        <v>5</v>
      </c>
      <c r="G1" s="51" t="s">
        <v>61</v>
      </c>
      <c r="H1" s="49" t="s">
        <v>5</v>
      </c>
      <c r="I1" s="52" t="s">
        <v>62</v>
      </c>
      <c r="M1" s="2" t="s">
        <v>63</v>
      </c>
      <c r="N1" s="53" t="s">
        <v>5</v>
      </c>
    </row>
    <row r="2">
      <c r="C2" s="54"/>
      <c r="D2" s="55"/>
      <c r="E2" s="56"/>
      <c r="F2" s="55"/>
      <c r="G2" s="56"/>
      <c r="H2" s="55"/>
      <c r="I2" s="56"/>
      <c r="J2" s="57"/>
      <c r="K2" s="57"/>
      <c r="L2" s="57"/>
      <c r="M2" s="58"/>
      <c r="N2" s="59"/>
    </row>
    <row r="3">
      <c r="A3" s="14"/>
      <c r="B3" s="14"/>
      <c r="C3" s="60" t="s">
        <v>64</v>
      </c>
      <c r="D3" s="61"/>
      <c r="E3" s="62" t="s">
        <v>65</v>
      </c>
      <c r="F3" s="61"/>
      <c r="G3" s="63" t="s">
        <v>66</v>
      </c>
      <c r="H3" s="61"/>
      <c r="I3" s="64" t="s">
        <v>67</v>
      </c>
      <c r="J3" s="65" t="s">
        <v>68</v>
      </c>
      <c r="K3" s="65" t="s">
        <v>69</v>
      </c>
      <c r="L3" s="66" t="s">
        <v>70</v>
      </c>
      <c r="M3" s="67"/>
      <c r="N3" s="68"/>
    </row>
    <row r="4">
      <c r="A4" s="23" t="s">
        <v>20</v>
      </c>
      <c r="B4" s="24" t="s">
        <v>21</v>
      </c>
      <c r="C4" s="48">
        <v>0.0</v>
      </c>
      <c r="D4" s="69">
        <f>RANK(C4, C4:C8, 0)</f>
        <v>3</v>
      </c>
      <c r="E4" s="50">
        <v>39.0</v>
      </c>
      <c r="F4" s="69">
        <f>RANK(E4, E4:E8, 0)</f>
        <v>2</v>
      </c>
      <c r="G4" s="51">
        <v>46.0</v>
      </c>
      <c r="H4" s="69">
        <f>RANK(G4, G4:G8, 0)</f>
        <v>4</v>
      </c>
      <c r="I4" s="70">
        <v>23.0</v>
      </c>
      <c r="J4" s="71">
        <v>25.0</v>
      </c>
      <c r="K4" s="71">
        <v>22.0</v>
      </c>
      <c r="L4" s="72">
        <v>40.0</v>
      </c>
      <c r="M4" s="73">
        <f t="shared" ref="M4:M8" si="1">SUM(I4:L4)</f>
        <v>110</v>
      </c>
      <c r="N4" s="74">
        <f>RANK(M4, M4:M8, 0)</f>
        <v>2</v>
      </c>
    </row>
    <row r="5">
      <c r="A5" s="23" t="s">
        <v>22</v>
      </c>
      <c r="B5" s="24" t="s">
        <v>21</v>
      </c>
      <c r="C5" s="48">
        <v>0.0</v>
      </c>
      <c r="D5" s="69">
        <f>RANK(C5, C4:C8, 0)</f>
        <v>3</v>
      </c>
      <c r="E5" s="50">
        <v>36.0</v>
      </c>
      <c r="F5" s="69">
        <f>RANK(E5, E4:E8, 0)</f>
        <v>3</v>
      </c>
      <c r="G5" s="51">
        <v>50.0</v>
      </c>
      <c r="H5" s="69">
        <f>RANK(G5, G4:G8, 0)</f>
        <v>2</v>
      </c>
      <c r="I5" s="70">
        <v>24.0</v>
      </c>
      <c r="J5" s="71">
        <v>30.0</v>
      </c>
      <c r="K5" s="71">
        <v>17.0</v>
      </c>
      <c r="L5" s="72">
        <v>35.0</v>
      </c>
      <c r="M5" s="73">
        <f t="shared" si="1"/>
        <v>106</v>
      </c>
      <c r="N5" s="74">
        <f>RANK(M5, M4:M8, 0)</f>
        <v>3</v>
      </c>
    </row>
    <row r="6">
      <c r="A6" s="23" t="s">
        <v>23</v>
      </c>
      <c r="B6" s="24" t="s">
        <v>21</v>
      </c>
      <c r="C6" s="48">
        <v>45.0</v>
      </c>
      <c r="D6" s="69">
        <f>RANK(C6, C4:C8, 0)</f>
        <v>2</v>
      </c>
      <c r="E6" s="50">
        <v>35.0</v>
      </c>
      <c r="F6" s="69">
        <f>RANK(E6, E4:E8, 0)</f>
        <v>4</v>
      </c>
      <c r="G6" s="51">
        <v>62.0</v>
      </c>
      <c r="H6" s="69">
        <f>RANK(G6, G4:G8, 0)</f>
        <v>1</v>
      </c>
      <c r="I6" s="70">
        <v>21.0</v>
      </c>
      <c r="J6" s="71">
        <v>23.0</v>
      </c>
      <c r="K6" s="71">
        <v>10.0</v>
      </c>
      <c r="L6" s="72">
        <v>28.0</v>
      </c>
      <c r="M6" s="73">
        <f t="shared" si="1"/>
        <v>82</v>
      </c>
      <c r="N6" s="74">
        <f>RANK(M6, M4:M8, 0)</f>
        <v>5</v>
      </c>
    </row>
    <row r="7">
      <c r="A7" s="23" t="s">
        <v>24</v>
      </c>
      <c r="B7" s="24" t="s">
        <v>21</v>
      </c>
      <c r="C7" s="48">
        <v>0.0</v>
      </c>
      <c r="D7" s="69">
        <f>RANK(C7, C4:C8, 0)</f>
        <v>3</v>
      </c>
      <c r="E7" s="50">
        <v>33.0</v>
      </c>
      <c r="F7" s="69">
        <f>RANK(E7, E4:E8, 0)</f>
        <v>5</v>
      </c>
      <c r="G7" s="51">
        <v>48.0</v>
      </c>
      <c r="H7" s="69">
        <f>RANK(G7, G4:G8, 0)</f>
        <v>3</v>
      </c>
      <c r="I7" s="70">
        <v>25.0</v>
      </c>
      <c r="J7" s="71">
        <v>28.0</v>
      </c>
      <c r="K7" s="71">
        <v>15.0</v>
      </c>
      <c r="L7" s="72">
        <v>37.0</v>
      </c>
      <c r="M7" s="73">
        <f t="shared" si="1"/>
        <v>105</v>
      </c>
      <c r="N7" s="74">
        <f>RANK(M7, M4:M8, 0)</f>
        <v>4</v>
      </c>
    </row>
    <row r="8">
      <c r="A8" s="23" t="s">
        <v>25</v>
      </c>
      <c r="B8" s="24" t="s">
        <v>21</v>
      </c>
      <c r="C8" s="48">
        <v>53.0</v>
      </c>
      <c r="D8" s="69">
        <f>RANK(C8, C4:C8, 0)</f>
        <v>1</v>
      </c>
      <c r="E8" s="50">
        <v>47.0</v>
      </c>
      <c r="F8" s="69">
        <f>RANK(E8, E4:E8, 0)</f>
        <v>1</v>
      </c>
      <c r="G8" s="51">
        <v>20.0</v>
      </c>
      <c r="H8" s="69">
        <f>RANK(G8, G4:G8, 0)</f>
        <v>5</v>
      </c>
      <c r="I8" s="70">
        <v>35.0</v>
      </c>
      <c r="J8" s="71">
        <v>34.0</v>
      </c>
      <c r="K8" s="71">
        <v>20.0</v>
      </c>
      <c r="L8" s="72">
        <v>46.0</v>
      </c>
      <c r="M8" s="73">
        <f t="shared" si="1"/>
        <v>135</v>
      </c>
      <c r="N8" s="74">
        <f>RANK(M8, M4:M8, 0)</f>
        <v>1</v>
      </c>
    </row>
    <row r="9" ht="3.0" customHeight="1">
      <c r="A9" s="33"/>
      <c r="B9" s="33"/>
      <c r="C9" s="75"/>
      <c r="D9" s="76"/>
      <c r="E9" s="75"/>
      <c r="F9" s="76"/>
      <c r="G9" s="75"/>
      <c r="H9" s="76"/>
      <c r="I9" s="77"/>
      <c r="J9" s="78"/>
      <c r="K9" s="78"/>
      <c r="L9" s="79"/>
      <c r="M9" s="80"/>
      <c r="N9" s="81"/>
    </row>
    <row r="10">
      <c r="A10" s="40" t="s">
        <v>26</v>
      </c>
      <c r="B10" s="41" t="s">
        <v>27</v>
      </c>
      <c r="C10" s="48">
        <v>61.0</v>
      </c>
      <c r="D10" s="82">
        <f>Rank(C10,C10:C12, 0)</f>
        <v>1</v>
      </c>
      <c r="E10" s="50">
        <v>43.0</v>
      </c>
      <c r="F10" s="82">
        <f>Rank(E10,E10:E12, 0)</f>
        <v>2</v>
      </c>
      <c r="G10" s="51">
        <v>50.0</v>
      </c>
      <c r="H10" s="82">
        <f>Rank(G10,G10:G12, 0)</f>
        <v>2</v>
      </c>
      <c r="I10" s="83">
        <v>36.0</v>
      </c>
      <c r="J10" s="84">
        <v>32.0</v>
      </c>
      <c r="K10" s="84">
        <v>23.0</v>
      </c>
      <c r="L10" s="85">
        <v>40.0</v>
      </c>
      <c r="M10" s="46">
        <f t="shared" ref="M10:M12" si="2">SUM(I10:L10)</f>
        <v>131</v>
      </c>
      <c r="N10" s="86">
        <f>Rank(M10,M10:M12, 0)</f>
        <v>1</v>
      </c>
    </row>
    <row r="11">
      <c r="A11" s="40" t="s">
        <v>28</v>
      </c>
      <c r="B11" s="41" t="s">
        <v>27</v>
      </c>
      <c r="C11" s="48">
        <v>56.0</v>
      </c>
      <c r="D11" s="82">
        <f>Rank(C11,C10:C12, 0)</f>
        <v>2</v>
      </c>
      <c r="E11" s="50">
        <v>41.0</v>
      </c>
      <c r="F11" s="82">
        <f>Rank(E11,E10:E12, 0)</f>
        <v>3</v>
      </c>
      <c r="G11" s="51">
        <v>49.0</v>
      </c>
      <c r="H11" s="82">
        <f>Rank(G11,G10:G12, 0)</f>
        <v>3</v>
      </c>
      <c r="I11" s="83">
        <v>30.0</v>
      </c>
      <c r="J11" s="84">
        <v>26.0</v>
      </c>
      <c r="K11" s="84">
        <v>12.0</v>
      </c>
      <c r="L11" s="85">
        <v>30.0</v>
      </c>
      <c r="M11" s="46">
        <f t="shared" si="2"/>
        <v>98</v>
      </c>
      <c r="N11" s="86">
        <f>Rank(M11,M10:M12, 0)</f>
        <v>3</v>
      </c>
    </row>
    <row r="12">
      <c r="A12" s="40" t="s">
        <v>29</v>
      </c>
      <c r="B12" s="41" t="s">
        <v>27</v>
      </c>
      <c r="C12" s="48">
        <v>55.0</v>
      </c>
      <c r="D12" s="82">
        <f>Rank(C12,C10:C12, 0)</f>
        <v>3</v>
      </c>
      <c r="E12" s="50">
        <v>44.0</v>
      </c>
      <c r="F12" s="82">
        <f>Rank(E12,E10:E12, 0)</f>
        <v>1</v>
      </c>
      <c r="G12" s="51">
        <v>55.0</v>
      </c>
      <c r="H12" s="82">
        <f>Rank(G12,G10:G12, 0)</f>
        <v>1</v>
      </c>
      <c r="I12" s="83">
        <v>35.0</v>
      </c>
      <c r="J12" s="84">
        <v>27.0</v>
      </c>
      <c r="K12" s="84">
        <v>13.0</v>
      </c>
      <c r="L12" s="85">
        <v>34.0</v>
      </c>
      <c r="M12" s="46">
        <f t="shared" si="2"/>
        <v>109</v>
      </c>
      <c r="N12" s="86">
        <f>Rank(M12,M10:M12, 0)</f>
        <v>2</v>
      </c>
    </row>
    <row r="13" ht="3.75" customHeight="1">
      <c r="A13" s="33"/>
      <c r="B13" s="33"/>
      <c r="C13" s="75"/>
      <c r="D13" s="76"/>
      <c r="E13" s="75"/>
      <c r="F13" s="76"/>
      <c r="G13" s="75"/>
      <c r="H13" s="76"/>
      <c r="I13" s="77"/>
      <c r="J13" s="78"/>
      <c r="K13" s="78"/>
      <c r="L13" s="79"/>
      <c r="M13" s="80"/>
      <c r="N13" s="81"/>
    </row>
    <row r="14">
      <c r="A14" s="23" t="s">
        <v>30</v>
      </c>
      <c r="B14" s="24" t="s">
        <v>31</v>
      </c>
      <c r="C14" s="48">
        <v>52.0</v>
      </c>
      <c r="D14" s="69">
        <f>Rank(C14,C14:C17, 0)</f>
        <v>4</v>
      </c>
      <c r="E14" s="50">
        <v>44.0</v>
      </c>
      <c r="F14" s="69">
        <f>Rank(E14,E14:E17, 0)</f>
        <v>3</v>
      </c>
      <c r="G14" s="51">
        <v>62.0</v>
      </c>
      <c r="H14" s="69">
        <f>Rank(G14,G14:G17, 0)</f>
        <v>3</v>
      </c>
      <c r="I14" s="70">
        <v>32.0</v>
      </c>
      <c r="J14" s="71">
        <v>28.0</v>
      </c>
      <c r="K14" s="71">
        <v>10.0</v>
      </c>
      <c r="L14" s="72">
        <v>35.0</v>
      </c>
      <c r="M14" s="73">
        <f t="shared" ref="M14:M17" si="3">SUM(I14:L14)</f>
        <v>105</v>
      </c>
      <c r="N14" s="74">
        <f>Rank(M14,M14:M17, 0)</f>
        <v>3</v>
      </c>
    </row>
    <row r="15">
      <c r="A15" s="23" t="s">
        <v>32</v>
      </c>
      <c r="B15" s="24" t="s">
        <v>31</v>
      </c>
      <c r="C15" s="48">
        <v>62.0</v>
      </c>
      <c r="D15" s="69">
        <f>Rank(C15,C14:C17, 0)</f>
        <v>2</v>
      </c>
      <c r="E15" s="50">
        <v>50.0</v>
      </c>
      <c r="F15" s="69">
        <f>Rank(E15,E14:E17, 0)</f>
        <v>2</v>
      </c>
      <c r="G15" s="51">
        <v>72.0</v>
      </c>
      <c r="H15" s="69">
        <f>Rank(G15,G14:G17, 0)</f>
        <v>2</v>
      </c>
      <c r="I15" s="70">
        <v>35.0</v>
      </c>
      <c r="J15" s="71">
        <v>36.0</v>
      </c>
      <c r="K15" s="71">
        <v>26.0</v>
      </c>
      <c r="L15" s="72">
        <v>46.0</v>
      </c>
      <c r="M15" s="73">
        <f t="shared" si="3"/>
        <v>143</v>
      </c>
      <c r="N15" s="74">
        <f>Rank(M15,M14:M17, 0)</f>
        <v>1</v>
      </c>
    </row>
    <row r="16">
      <c r="A16" s="23" t="s">
        <v>33</v>
      </c>
      <c r="B16" s="24" t="s">
        <v>31</v>
      </c>
      <c r="C16" s="48">
        <v>53.0</v>
      </c>
      <c r="D16" s="69">
        <f>RANK(C16,C14:C17,0)</f>
        <v>3</v>
      </c>
      <c r="E16" s="50">
        <v>38.0</v>
      </c>
      <c r="F16" s="69">
        <f>RANK(E16,E14:E17,0)</f>
        <v>4</v>
      </c>
      <c r="G16" s="51">
        <v>45.0</v>
      </c>
      <c r="H16" s="69">
        <f>RANK(G16,G14:G17,0)</f>
        <v>4</v>
      </c>
      <c r="I16" s="70">
        <v>26.0</v>
      </c>
      <c r="J16" s="71">
        <v>26.0</v>
      </c>
      <c r="K16" s="71">
        <v>7.0</v>
      </c>
      <c r="L16" s="72">
        <v>27.0</v>
      </c>
      <c r="M16" s="73">
        <f t="shared" si="3"/>
        <v>86</v>
      </c>
      <c r="N16" s="74">
        <f>RANK(M16,M14:M17,0)</f>
        <v>4</v>
      </c>
    </row>
    <row r="17">
      <c r="A17" s="23" t="s">
        <v>34</v>
      </c>
      <c r="B17" s="24" t="s">
        <v>31</v>
      </c>
      <c r="C17" s="48">
        <v>64.0</v>
      </c>
      <c r="D17" s="69">
        <f>RANK(C17,C14:C17,0)</f>
        <v>1</v>
      </c>
      <c r="E17" s="50">
        <v>56.0</v>
      </c>
      <c r="F17" s="69">
        <f>RANK(E17,E14:E17,0)</f>
        <v>1</v>
      </c>
      <c r="G17" s="51">
        <v>75.0</v>
      </c>
      <c r="H17" s="69">
        <f>RANK(G17,G14:G17,0)</f>
        <v>1</v>
      </c>
      <c r="I17" s="70">
        <v>33.0</v>
      </c>
      <c r="J17" s="71">
        <v>33.0</v>
      </c>
      <c r="K17" s="71">
        <v>25.0</v>
      </c>
      <c r="L17" s="72">
        <v>38.0</v>
      </c>
      <c r="M17" s="73">
        <f t="shared" si="3"/>
        <v>129</v>
      </c>
      <c r="N17" s="74">
        <f>RANK(M17,M14:M17,0)</f>
        <v>2</v>
      </c>
    </row>
    <row r="18" ht="1.5" customHeight="1">
      <c r="A18" s="33"/>
      <c r="B18" s="33"/>
      <c r="C18" s="75"/>
      <c r="D18" s="76"/>
      <c r="E18" s="75"/>
      <c r="F18" s="76"/>
      <c r="G18" s="75"/>
      <c r="H18" s="76"/>
      <c r="I18" s="77"/>
      <c r="J18" s="78"/>
      <c r="K18" s="78"/>
      <c r="L18" s="79"/>
      <c r="M18" s="80"/>
      <c r="N18" s="81"/>
    </row>
    <row r="19">
      <c r="A19" s="40" t="s">
        <v>35</v>
      </c>
      <c r="B19" s="41" t="s">
        <v>36</v>
      </c>
      <c r="C19" s="48">
        <v>66.0</v>
      </c>
      <c r="D19" s="82">
        <f>RANK(C19,C19:C24,0)</f>
        <v>3</v>
      </c>
      <c r="E19" s="50">
        <v>74.0</v>
      </c>
      <c r="F19" s="82">
        <f>RANK(E19,E19:E24,0)</f>
        <v>2</v>
      </c>
      <c r="G19" s="51">
        <v>70.0</v>
      </c>
      <c r="H19" s="82">
        <f>RANK(G19,G19:G24,0)</f>
        <v>1</v>
      </c>
      <c r="I19" s="83">
        <v>35.0</v>
      </c>
      <c r="J19" s="84">
        <v>37.0</v>
      </c>
      <c r="K19" s="84">
        <v>20.0</v>
      </c>
      <c r="L19" s="85">
        <v>43.0</v>
      </c>
      <c r="M19" s="46">
        <f t="shared" ref="M19:M24" si="4">SUM(I19:L19)</f>
        <v>135</v>
      </c>
      <c r="N19" s="86">
        <f>RANK(M19,M19:M24,0)</f>
        <v>2</v>
      </c>
    </row>
    <row r="20">
      <c r="A20" s="40" t="s">
        <v>37</v>
      </c>
      <c r="B20" s="41" t="s">
        <v>36</v>
      </c>
      <c r="C20" s="48">
        <v>34.0</v>
      </c>
      <c r="D20" s="82">
        <f>RANK(C20,C19:C24,0)</f>
        <v>6</v>
      </c>
      <c r="E20" s="50">
        <v>50.0</v>
      </c>
      <c r="F20" s="82">
        <f>RANK(E20,E19:E24,0)</f>
        <v>4</v>
      </c>
      <c r="G20" s="51">
        <v>49.0</v>
      </c>
      <c r="H20" s="82">
        <f>RANK(G20,G19:G24,0)</f>
        <v>4</v>
      </c>
      <c r="I20" s="83">
        <v>30.0</v>
      </c>
      <c r="J20" s="84">
        <v>28.0</v>
      </c>
      <c r="K20" s="84">
        <v>9.0</v>
      </c>
      <c r="L20" s="85">
        <v>40.0</v>
      </c>
      <c r="M20" s="46">
        <f t="shared" si="4"/>
        <v>107</v>
      </c>
      <c r="N20" s="86">
        <f>RANK(M20,M19:M24,0)</f>
        <v>6</v>
      </c>
    </row>
    <row r="21">
      <c r="A21" s="40" t="s">
        <v>38</v>
      </c>
      <c r="B21" s="41" t="s">
        <v>36</v>
      </c>
      <c r="C21" s="48">
        <v>55.0</v>
      </c>
      <c r="D21" s="82">
        <f>RANK(C21,C19:C24,0)</f>
        <v>5</v>
      </c>
      <c r="E21" s="50">
        <v>32.0</v>
      </c>
      <c r="F21" s="82">
        <f>RANK(E21,E19:E24,0)</f>
        <v>6</v>
      </c>
      <c r="G21" s="51">
        <v>44.0</v>
      </c>
      <c r="H21" s="82">
        <f>RANK(G21,G19:G24,0)</f>
        <v>5</v>
      </c>
      <c r="I21" s="83">
        <v>23.0</v>
      </c>
      <c r="J21" s="84">
        <v>30.0</v>
      </c>
      <c r="K21" s="84">
        <v>14.0</v>
      </c>
      <c r="L21" s="85">
        <v>41.0</v>
      </c>
      <c r="M21" s="46">
        <f t="shared" si="4"/>
        <v>108</v>
      </c>
      <c r="N21" s="86">
        <f>RANK(M21,M19:M24,0)</f>
        <v>5</v>
      </c>
    </row>
    <row r="22">
      <c r="A22" s="40" t="s">
        <v>39</v>
      </c>
      <c r="B22" s="41" t="s">
        <v>36</v>
      </c>
      <c r="C22" s="48">
        <v>70.0</v>
      </c>
      <c r="D22" s="82">
        <f>RANK(C22,C19:C24,0)</f>
        <v>1</v>
      </c>
      <c r="E22" s="50">
        <v>35.0</v>
      </c>
      <c r="F22" s="82">
        <f>RANK(E22,E19:E24,0)</f>
        <v>5</v>
      </c>
      <c r="G22" s="51">
        <v>0.0</v>
      </c>
      <c r="H22" s="82">
        <f>RANK(G22,G19:G24,0)</f>
        <v>6</v>
      </c>
      <c r="I22" s="83">
        <v>37.0</v>
      </c>
      <c r="J22" s="84">
        <v>32.0</v>
      </c>
      <c r="K22" s="84">
        <v>24.0</v>
      </c>
      <c r="L22" s="85">
        <v>48.0</v>
      </c>
      <c r="M22" s="46">
        <f t="shared" si="4"/>
        <v>141</v>
      </c>
      <c r="N22" s="86">
        <f>RANK(M22,M19:M24,0)</f>
        <v>1</v>
      </c>
    </row>
    <row r="23">
      <c r="A23" s="40" t="s">
        <v>40</v>
      </c>
      <c r="B23" s="41" t="s">
        <v>36</v>
      </c>
      <c r="C23" s="48">
        <v>67.0</v>
      </c>
      <c r="D23" s="82">
        <f>RANK(C23,C19:C24,0)</f>
        <v>2</v>
      </c>
      <c r="E23" s="50">
        <v>78.0</v>
      </c>
      <c r="F23" s="82">
        <f>RANK(E23,E19:E24,0)</f>
        <v>1</v>
      </c>
      <c r="G23" s="51">
        <v>69.0</v>
      </c>
      <c r="H23" s="82">
        <f>RANK(G23,G19:G24,0)</f>
        <v>2</v>
      </c>
      <c r="I23" s="83">
        <v>34.0</v>
      </c>
      <c r="J23" s="84">
        <v>33.0</v>
      </c>
      <c r="K23" s="84">
        <v>22.0</v>
      </c>
      <c r="L23" s="85">
        <v>43.0</v>
      </c>
      <c r="M23" s="46">
        <f t="shared" si="4"/>
        <v>132</v>
      </c>
      <c r="N23" s="86">
        <f>RANK(M23,M19:M24,0)</f>
        <v>3</v>
      </c>
    </row>
    <row r="24">
      <c r="A24" s="40" t="s">
        <v>41</v>
      </c>
      <c r="B24" s="41" t="s">
        <v>36</v>
      </c>
      <c r="C24" s="48">
        <v>62.0</v>
      </c>
      <c r="D24" s="82">
        <f>RANK(C24,C19:C24,0)</f>
        <v>4</v>
      </c>
      <c r="E24" s="50">
        <v>55.0</v>
      </c>
      <c r="F24" s="82">
        <f>RANK(E24,E19:E24,0)</f>
        <v>3</v>
      </c>
      <c r="G24" s="51">
        <v>68.0</v>
      </c>
      <c r="H24" s="82">
        <f>RANK(G24,G19:G24,0)</f>
        <v>3</v>
      </c>
      <c r="I24" s="83">
        <v>33.0</v>
      </c>
      <c r="J24" s="84">
        <v>31.0</v>
      </c>
      <c r="K24" s="84">
        <v>12.0</v>
      </c>
      <c r="L24" s="85">
        <v>41.0</v>
      </c>
      <c r="M24" s="46">
        <f t="shared" si="4"/>
        <v>117</v>
      </c>
      <c r="N24" s="86">
        <f>RANK(M24,M19:M24,0)</f>
        <v>4</v>
      </c>
    </row>
    <row r="25" ht="1.5" customHeight="1">
      <c r="A25" s="33"/>
      <c r="B25" s="33"/>
      <c r="C25" s="75"/>
      <c r="D25" s="87"/>
      <c r="E25" s="75"/>
      <c r="F25" s="87"/>
      <c r="G25" s="75"/>
      <c r="H25" s="76"/>
      <c r="I25" s="77"/>
      <c r="J25" s="78"/>
      <c r="K25" s="78"/>
      <c r="L25" s="79"/>
      <c r="M25" s="80"/>
      <c r="N25" s="81"/>
    </row>
    <row r="26">
      <c r="A26" s="23" t="s">
        <v>42</v>
      </c>
      <c r="B26" s="24" t="s">
        <v>43</v>
      </c>
      <c r="C26" s="48">
        <v>90.0</v>
      </c>
      <c r="D26" s="69">
        <f>RANK(C26,C26:C30,0)</f>
        <v>1</v>
      </c>
      <c r="E26" s="50">
        <v>79.0</v>
      </c>
      <c r="F26" s="69">
        <f>RANK(E26,E26:E30,0)</f>
        <v>1</v>
      </c>
      <c r="G26" s="51">
        <v>70.0</v>
      </c>
      <c r="H26" s="69">
        <f>RANK(G26,G26:G30,0)</f>
        <v>4</v>
      </c>
      <c r="I26" s="70">
        <v>39.0</v>
      </c>
      <c r="J26" s="71">
        <v>38.0</v>
      </c>
      <c r="K26" s="88">
        <v>38.0</v>
      </c>
      <c r="L26" s="71">
        <v>46.0</v>
      </c>
      <c r="M26" s="73">
        <f t="shared" ref="M26:M30" si="5">SUM(I26:L26)</f>
        <v>161</v>
      </c>
      <c r="N26" s="74">
        <f>RANK(M26,M26:M30,0)</f>
        <v>1</v>
      </c>
    </row>
    <row r="27">
      <c r="A27" s="23" t="s">
        <v>44</v>
      </c>
      <c r="B27" s="24" t="s">
        <v>43</v>
      </c>
      <c r="C27" s="48">
        <v>77.0</v>
      </c>
      <c r="D27" s="69">
        <f>RANK(C27,C26:C30,0)</f>
        <v>2</v>
      </c>
      <c r="E27" s="50">
        <v>77.0</v>
      </c>
      <c r="F27" s="69">
        <f>RANK(E27,E26:E30,0)</f>
        <v>2</v>
      </c>
      <c r="G27" s="51">
        <v>91.0</v>
      </c>
      <c r="H27" s="69">
        <f>RANK(G27,G27:G30,0)</f>
        <v>1</v>
      </c>
      <c r="I27" s="70">
        <v>35.0</v>
      </c>
      <c r="J27" s="71">
        <v>35.0</v>
      </c>
      <c r="K27" s="88">
        <v>26.0</v>
      </c>
      <c r="L27" s="71">
        <v>42.0</v>
      </c>
      <c r="M27" s="73">
        <f t="shared" si="5"/>
        <v>138</v>
      </c>
      <c r="N27" s="74">
        <f>RANK(M27,M26:M30,0)</f>
        <v>3</v>
      </c>
    </row>
    <row r="28">
      <c r="A28" s="23" t="s">
        <v>45</v>
      </c>
      <c r="B28" s="24" t="s">
        <v>43</v>
      </c>
      <c r="C28" s="48">
        <v>61.0</v>
      </c>
      <c r="D28" s="69">
        <f>RANK(C28,C26:C30,0)</f>
        <v>4</v>
      </c>
      <c r="E28" s="50">
        <v>58.0</v>
      </c>
      <c r="F28" s="69">
        <f>RANK(E28,E26:E30,0)</f>
        <v>4</v>
      </c>
      <c r="G28" s="51">
        <v>73.0</v>
      </c>
      <c r="H28" s="69">
        <f>RANK(G28,G26:G30,0)</f>
        <v>3</v>
      </c>
      <c r="I28" s="70">
        <v>33.0</v>
      </c>
      <c r="J28" s="71">
        <v>33.0</v>
      </c>
      <c r="K28" s="88">
        <v>21.0</v>
      </c>
      <c r="L28" s="71">
        <v>43.0</v>
      </c>
      <c r="M28" s="73">
        <f t="shared" si="5"/>
        <v>130</v>
      </c>
      <c r="N28" s="74">
        <f>RANK(M28,M26:M30,0)</f>
        <v>4</v>
      </c>
    </row>
    <row r="29">
      <c r="A29" s="23" t="s">
        <v>46</v>
      </c>
      <c r="B29" s="24" t="s">
        <v>43</v>
      </c>
      <c r="C29" s="48">
        <v>58.0</v>
      </c>
      <c r="D29" s="69">
        <f>RANK(C29,C26:C30,0)</f>
        <v>5</v>
      </c>
      <c r="E29" s="50">
        <v>52.0</v>
      </c>
      <c r="F29" s="69">
        <f>RANK(E29,E26:E30,0)</f>
        <v>5</v>
      </c>
      <c r="G29" s="51">
        <v>69.0</v>
      </c>
      <c r="H29" s="69">
        <f>RANK(G29,G26:G30,0)</f>
        <v>5</v>
      </c>
      <c r="I29" s="70">
        <v>31.0</v>
      </c>
      <c r="J29" s="71">
        <v>35.0</v>
      </c>
      <c r="K29" s="88">
        <v>20.0</v>
      </c>
      <c r="L29" s="71">
        <v>44.0</v>
      </c>
      <c r="M29" s="73">
        <f t="shared" si="5"/>
        <v>130</v>
      </c>
      <c r="N29" s="74">
        <f>RANK(M29,M26:M30,0)</f>
        <v>4</v>
      </c>
    </row>
    <row r="30" ht="20.25" customHeight="1">
      <c r="A30" s="23" t="s">
        <v>47</v>
      </c>
      <c r="B30" s="24" t="s">
        <v>43</v>
      </c>
      <c r="C30" s="48">
        <v>67.0</v>
      </c>
      <c r="D30" s="69">
        <f>RANK(C30,C26:C30,0)</f>
        <v>3</v>
      </c>
      <c r="E30" s="50">
        <v>65.0</v>
      </c>
      <c r="F30" s="69">
        <f>RANK(E30,E26:E30,0)</f>
        <v>3</v>
      </c>
      <c r="G30" s="51">
        <v>76.0</v>
      </c>
      <c r="H30" s="69">
        <f>RANK(G30,G26:G30,0)</f>
        <v>2</v>
      </c>
      <c r="I30" s="70">
        <v>40.0</v>
      </c>
      <c r="J30" s="71">
        <v>37.0</v>
      </c>
      <c r="K30" s="88">
        <v>32.0</v>
      </c>
      <c r="L30" s="71">
        <v>44.0</v>
      </c>
      <c r="M30" s="73">
        <f t="shared" si="5"/>
        <v>153</v>
      </c>
      <c r="N30" s="74">
        <f>RANK(M30,M26:M30,0)</f>
        <v>2</v>
      </c>
    </row>
    <row r="31" ht="3.75" customHeight="1">
      <c r="A31" s="33"/>
      <c r="B31" s="33"/>
      <c r="C31" s="75"/>
      <c r="D31" s="87"/>
      <c r="E31" s="75"/>
      <c r="F31" s="87"/>
      <c r="G31" s="75"/>
      <c r="H31" s="76"/>
      <c r="I31" s="77"/>
      <c r="J31" s="78"/>
      <c r="K31" s="78"/>
      <c r="L31" s="79"/>
      <c r="M31" s="80"/>
      <c r="N31" s="81"/>
    </row>
    <row r="32">
      <c r="A32" s="40" t="s">
        <v>48</v>
      </c>
      <c r="B32" s="41" t="s">
        <v>49</v>
      </c>
      <c r="C32" s="48">
        <v>63.0</v>
      </c>
      <c r="D32" s="82">
        <f>RANK(C32,C32:C36,0)</f>
        <v>5</v>
      </c>
      <c r="E32" s="50">
        <v>51.0</v>
      </c>
      <c r="F32" s="82">
        <f>RANK(E32,E32:E36,0)</f>
        <v>5</v>
      </c>
      <c r="G32" s="51">
        <v>69.0</v>
      </c>
      <c r="H32" s="82">
        <f>RANK(G32,G32:G36,0)</f>
        <v>4</v>
      </c>
      <c r="I32" s="83">
        <v>27.0</v>
      </c>
      <c r="J32" s="84">
        <v>33.0</v>
      </c>
      <c r="K32" s="84">
        <v>35.0</v>
      </c>
      <c r="L32" s="85">
        <v>47.0</v>
      </c>
      <c r="M32" s="46">
        <f t="shared" ref="M32:M36" si="6">SUM(I32:L32)</f>
        <v>142</v>
      </c>
      <c r="N32" s="86">
        <f>RANK(M32,M32:M36,0)</f>
        <v>3</v>
      </c>
    </row>
    <row r="33">
      <c r="A33" s="40" t="s">
        <v>50</v>
      </c>
      <c r="B33" s="41" t="s">
        <v>49</v>
      </c>
      <c r="C33" s="48">
        <v>72.0</v>
      </c>
      <c r="D33" s="82">
        <f>RANK(C33,C32:C36,0)</f>
        <v>2</v>
      </c>
      <c r="E33" s="50">
        <v>84.0</v>
      </c>
      <c r="F33" s="82">
        <f>RANK(E33,E32:E36,0)</f>
        <v>1</v>
      </c>
      <c r="G33" s="51">
        <v>80.0</v>
      </c>
      <c r="H33" s="82">
        <f>RANK(G33,G32:G36,0)</f>
        <v>2</v>
      </c>
      <c r="I33" s="83">
        <v>38.0</v>
      </c>
      <c r="J33" s="84">
        <v>38.0</v>
      </c>
      <c r="K33" s="84">
        <v>39.0</v>
      </c>
      <c r="L33" s="85">
        <v>46.0</v>
      </c>
      <c r="M33" s="46">
        <f t="shared" si="6"/>
        <v>161</v>
      </c>
      <c r="N33" s="86">
        <f>RANK(M33,M32:M36,0)</f>
        <v>2</v>
      </c>
    </row>
    <row r="34">
      <c r="A34" s="40" t="s">
        <v>51</v>
      </c>
      <c r="B34" s="41" t="s">
        <v>49</v>
      </c>
      <c r="C34" s="48">
        <v>85.0</v>
      </c>
      <c r="D34" s="82">
        <f>RANK(C34,C32:C36,0)</f>
        <v>1</v>
      </c>
      <c r="E34" s="50">
        <v>79.0</v>
      </c>
      <c r="F34" s="82">
        <f>RANK(E34,E32:E36,0)</f>
        <v>3</v>
      </c>
      <c r="G34" s="51">
        <v>83.0</v>
      </c>
      <c r="H34" s="82">
        <f>RANK(G34,G32:G36,0)</f>
        <v>1</v>
      </c>
      <c r="I34" s="83">
        <v>39.0</v>
      </c>
      <c r="J34" s="84">
        <v>40.0</v>
      </c>
      <c r="K34" s="84">
        <v>40.0</v>
      </c>
      <c r="L34" s="85">
        <v>48.0</v>
      </c>
      <c r="M34" s="46">
        <f t="shared" si="6"/>
        <v>167</v>
      </c>
      <c r="N34" s="86">
        <f>RANK(M34,M32:M36,0)</f>
        <v>1</v>
      </c>
    </row>
    <row r="35">
      <c r="A35" s="40" t="s">
        <v>52</v>
      </c>
      <c r="B35" s="41" t="s">
        <v>49</v>
      </c>
      <c r="C35" s="48">
        <v>71.0</v>
      </c>
      <c r="D35" s="82">
        <f>RANK(C35,C32:C36,0)</f>
        <v>3</v>
      </c>
      <c r="E35" s="50">
        <v>80.0</v>
      </c>
      <c r="F35" s="82">
        <f>RANK(E35,E32:E36,0)</f>
        <v>2</v>
      </c>
      <c r="G35" s="51">
        <v>76.0</v>
      </c>
      <c r="H35" s="82">
        <f>RANK(G35,G32:G36,0)</f>
        <v>3</v>
      </c>
      <c r="I35" s="83">
        <v>29.0</v>
      </c>
      <c r="J35" s="84">
        <v>37.0</v>
      </c>
      <c r="K35" s="84">
        <v>30.0</v>
      </c>
      <c r="L35" s="85">
        <v>43.0</v>
      </c>
      <c r="M35" s="46">
        <f t="shared" si="6"/>
        <v>139</v>
      </c>
      <c r="N35" s="86">
        <f>RANK(M35,M32:M36,0)</f>
        <v>4</v>
      </c>
    </row>
    <row r="36">
      <c r="A36" s="40" t="s">
        <v>53</v>
      </c>
      <c r="B36" s="41" t="s">
        <v>49</v>
      </c>
      <c r="C36" s="48">
        <v>66.0</v>
      </c>
      <c r="D36" s="82">
        <f>RANK(C36,C32:C36,0)</f>
        <v>4</v>
      </c>
      <c r="E36" s="50">
        <v>72.0</v>
      </c>
      <c r="F36" s="82">
        <f>RANK(E36,E32:E36,0)</f>
        <v>4</v>
      </c>
      <c r="G36" s="51">
        <v>68.0</v>
      </c>
      <c r="H36" s="82">
        <f>RANK(G36,G32:G36,0)</f>
        <v>5</v>
      </c>
      <c r="I36" s="83">
        <v>28.0</v>
      </c>
      <c r="J36" s="84">
        <v>35.0</v>
      </c>
      <c r="K36" s="84">
        <v>28.0</v>
      </c>
      <c r="L36" s="85">
        <v>43.0</v>
      </c>
      <c r="M36" s="46">
        <f t="shared" si="6"/>
        <v>134</v>
      </c>
      <c r="N36" s="86">
        <f>RANK(M36,M32:M36,0)</f>
        <v>5</v>
      </c>
    </row>
    <row r="37" ht="3.75" customHeight="1">
      <c r="A37" s="33"/>
      <c r="B37" s="33"/>
      <c r="C37" s="75"/>
      <c r="D37" s="87"/>
      <c r="E37" s="89">
        <v>89.0</v>
      </c>
      <c r="F37" s="87"/>
      <c r="G37" s="89">
        <v>68.0</v>
      </c>
      <c r="H37" s="76"/>
      <c r="I37" s="77"/>
      <c r="J37" s="78"/>
      <c r="K37" s="78"/>
      <c r="L37" s="79"/>
      <c r="M37" s="80"/>
      <c r="N37" s="81"/>
    </row>
    <row r="38">
      <c r="A38" s="23" t="s">
        <v>54</v>
      </c>
      <c r="B38" s="24" t="s">
        <v>55</v>
      </c>
      <c r="C38" s="48">
        <v>92.0</v>
      </c>
      <c r="D38" s="69">
        <f>RANK(C38,C38:C39,0)</f>
        <v>1</v>
      </c>
      <c r="E38" s="50">
        <v>89.0</v>
      </c>
      <c r="F38" s="69">
        <f>RANK(E38,E38:E39,0)</f>
        <v>1</v>
      </c>
      <c r="G38" s="51">
        <v>92.0</v>
      </c>
      <c r="H38" s="69">
        <f>RANK(G38,G38:G39,0)</f>
        <v>1</v>
      </c>
      <c r="I38" s="70">
        <v>48.0</v>
      </c>
      <c r="J38" s="71">
        <v>48.0</v>
      </c>
      <c r="K38" s="71">
        <v>48.0</v>
      </c>
      <c r="L38" s="72">
        <v>49.0</v>
      </c>
      <c r="M38" s="73">
        <f t="shared" ref="M38:M39" si="7">SUM(I38:L38)</f>
        <v>193</v>
      </c>
      <c r="N38" s="74">
        <f>RANK(M38,M38:M39,0)</f>
        <v>1</v>
      </c>
    </row>
    <row r="39">
      <c r="A39" s="23" t="s">
        <v>56</v>
      </c>
      <c r="B39" s="24" t="s">
        <v>55</v>
      </c>
      <c r="C39" s="48">
        <v>56.0</v>
      </c>
      <c r="D39" s="69">
        <f>RANK(C39,C38:C39,0)</f>
        <v>2</v>
      </c>
      <c r="E39" s="50">
        <v>66.0</v>
      </c>
      <c r="F39" s="69">
        <f>RANK(E39,E38:E39,0)</f>
        <v>2</v>
      </c>
      <c r="G39" s="51">
        <v>81.0</v>
      </c>
      <c r="H39" s="69">
        <f>RANK(G39,G38:G39,0)</f>
        <v>2</v>
      </c>
      <c r="I39" s="70">
        <v>26.0</v>
      </c>
      <c r="J39" s="71">
        <v>38.0</v>
      </c>
      <c r="K39" s="71">
        <v>31.0</v>
      </c>
      <c r="L39" s="72">
        <v>47.0</v>
      </c>
      <c r="M39" s="73">
        <f t="shared" si="7"/>
        <v>142</v>
      </c>
      <c r="N39" s="74">
        <f>RANK(M39,M38:M39,0)</f>
        <v>2</v>
      </c>
    </row>
    <row r="40" ht="1.5" customHeight="1">
      <c r="A40" s="33"/>
      <c r="B40" s="33"/>
      <c r="C40" s="75"/>
      <c r="D40" s="87"/>
      <c r="E40" s="75"/>
      <c r="F40" s="87"/>
      <c r="G40" s="75"/>
      <c r="H40" s="76"/>
      <c r="I40" s="77"/>
      <c r="J40" s="78"/>
      <c r="K40" s="78"/>
      <c r="L40" s="79"/>
      <c r="M40" s="80"/>
      <c r="N40" s="81"/>
    </row>
    <row r="41">
      <c r="A41" s="40" t="s">
        <v>57</v>
      </c>
      <c r="B41" s="41" t="s">
        <v>58</v>
      </c>
      <c r="C41" s="48"/>
      <c r="D41" s="82"/>
      <c r="E41" s="50"/>
      <c r="F41" s="82"/>
      <c r="G41" s="51"/>
      <c r="H41" s="82"/>
      <c r="I41" s="90"/>
      <c r="J41" s="91"/>
      <c r="K41" s="84"/>
      <c r="L41" s="47"/>
      <c r="M41" s="46"/>
      <c r="N41" s="86"/>
    </row>
  </sheetData>
  <mergeCells count="10">
    <mergeCell ref="I1:L2"/>
    <mergeCell ref="M1:M3"/>
    <mergeCell ref="N1:N3"/>
    <mergeCell ref="A1:B3"/>
    <mergeCell ref="C1:C2"/>
    <mergeCell ref="D1:D3"/>
    <mergeCell ref="E1:E2"/>
    <mergeCell ref="F1:F3"/>
    <mergeCell ref="G1:G2"/>
    <mergeCell ref="H1:H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25.38"/>
    <col customWidth="1" min="2" max="2" width="5.75"/>
    <col customWidth="1" min="3" max="5" width="16.38"/>
    <col customWidth="1" min="6" max="8" width="14.38"/>
    <col customWidth="1" min="9" max="10" width="13.5"/>
    <col customWidth="1" min="11" max="12" width="13.13"/>
  </cols>
  <sheetData>
    <row r="1" ht="21.0" customHeight="1">
      <c r="A1" s="1" t="s">
        <v>0</v>
      </c>
      <c r="C1" s="2" t="s">
        <v>1</v>
      </c>
      <c r="H1" s="3"/>
      <c r="I1" s="5" t="s">
        <v>3</v>
      </c>
      <c r="L1" s="4"/>
    </row>
    <row r="2" ht="42.0" customHeight="1">
      <c r="C2" s="92" t="s">
        <v>71</v>
      </c>
      <c r="D2" s="93"/>
      <c r="E2" s="93"/>
      <c r="F2" s="92" t="s">
        <v>72</v>
      </c>
      <c r="G2" s="93"/>
      <c r="H2" s="94"/>
      <c r="I2" s="92" t="s">
        <v>73</v>
      </c>
      <c r="J2" s="94"/>
      <c r="K2" s="92" t="s">
        <v>74</v>
      </c>
      <c r="L2" s="95"/>
    </row>
    <row r="3" ht="19.5" customHeight="1">
      <c r="A3" s="14"/>
      <c r="B3" s="14"/>
      <c r="C3" s="96" t="s">
        <v>75</v>
      </c>
      <c r="D3" s="97" t="s">
        <v>76</v>
      </c>
      <c r="E3" s="98" t="s">
        <v>77</v>
      </c>
      <c r="F3" s="96" t="s">
        <v>78</v>
      </c>
      <c r="G3" s="97" t="s">
        <v>79</v>
      </c>
      <c r="H3" s="99" t="s">
        <v>80</v>
      </c>
      <c r="I3" s="100" t="s">
        <v>81</v>
      </c>
      <c r="J3" s="98" t="s">
        <v>82</v>
      </c>
      <c r="K3" s="96" t="s">
        <v>81</v>
      </c>
      <c r="L3" s="101" t="s">
        <v>82</v>
      </c>
    </row>
    <row r="4">
      <c r="A4" s="23" t="s">
        <v>20</v>
      </c>
      <c r="B4" s="24" t="s">
        <v>21</v>
      </c>
      <c r="C4" s="102">
        <v>30.0</v>
      </c>
      <c r="D4" s="71">
        <v>29.0</v>
      </c>
      <c r="E4" s="103">
        <v>36.0</v>
      </c>
      <c r="F4" s="25">
        <v>32.0</v>
      </c>
      <c r="G4" s="104">
        <v>30.0</v>
      </c>
      <c r="H4" s="105">
        <v>25.0</v>
      </c>
      <c r="I4" s="104">
        <v>47.0</v>
      </c>
      <c r="J4" s="103">
        <v>47.0</v>
      </c>
      <c r="K4" s="102">
        <v>76.0</v>
      </c>
      <c r="L4" s="72">
        <v>68.0</v>
      </c>
    </row>
    <row r="5">
      <c r="A5" s="23" t="s">
        <v>22</v>
      </c>
      <c r="B5" s="24" t="s">
        <v>21</v>
      </c>
      <c r="C5" s="102">
        <v>29.0</v>
      </c>
      <c r="D5" s="71">
        <v>22.0</v>
      </c>
      <c r="E5" s="103">
        <v>37.0</v>
      </c>
      <c r="F5" s="25">
        <v>38.0</v>
      </c>
      <c r="G5" s="104">
        <v>40.0</v>
      </c>
      <c r="H5" s="105">
        <v>30.0</v>
      </c>
      <c r="I5" s="104">
        <v>40.0</v>
      </c>
      <c r="J5" s="103">
        <v>45.0</v>
      </c>
      <c r="K5" s="102">
        <v>70.0</v>
      </c>
      <c r="L5" s="72">
        <v>60.0</v>
      </c>
    </row>
    <row r="6">
      <c r="A6" s="23" t="s">
        <v>23</v>
      </c>
      <c r="B6" s="24" t="s">
        <v>21</v>
      </c>
      <c r="C6" s="102">
        <v>28.0</v>
      </c>
      <c r="D6" s="71">
        <v>12.0</v>
      </c>
      <c r="E6" s="103">
        <v>34.0</v>
      </c>
      <c r="F6" s="25">
        <v>28.0</v>
      </c>
      <c r="G6" s="104">
        <v>26.0</v>
      </c>
      <c r="H6" s="105">
        <v>24.0</v>
      </c>
      <c r="I6" s="104">
        <v>52.0</v>
      </c>
      <c r="J6" s="103">
        <v>40.0</v>
      </c>
      <c r="K6" s="102">
        <v>60.0</v>
      </c>
      <c r="L6" s="72">
        <v>55.0</v>
      </c>
    </row>
    <row r="7">
      <c r="A7" s="23" t="s">
        <v>24</v>
      </c>
      <c r="B7" s="24" t="s">
        <v>21</v>
      </c>
      <c r="C7" s="102">
        <v>32.0</v>
      </c>
      <c r="D7" s="71">
        <v>19.0</v>
      </c>
      <c r="E7" s="103">
        <v>28.0</v>
      </c>
      <c r="F7" s="25">
        <v>36.0</v>
      </c>
      <c r="G7" s="104">
        <v>38.0</v>
      </c>
      <c r="H7" s="105">
        <v>29.0</v>
      </c>
      <c r="I7" s="104">
        <v>60.0</v>
      </c>
      <c r="J7" s="103">
        <v>40.0</v>
      </c>
      <c r="K7" s="102">
        <v>78.0</v>
      </c>
      <c r="L7" s="72">
        <v>75.0</v>
      </c>
    </row>
    <row r="8">
      <c r="A8" s="23" t="s">
        <v>25</v>
      </c>
      <c r="B8" s="24" t="s">
        <v>21</v>
      </c>
      <c r="C8" s="102">
        <v>41.0</v>
      </c>
      <c r="D8" s="71">
        <v>31.0</v>
      </c>
      <c r="E8" s="103">
        <v>38.0</v>
      </c>
      <c r="F8" s="25">
        <v>42.0</v>
      </c>
      <c r="G8" s="104">
        <v>44.0</v>
      </c>
      <c r="H8" s="105">
        <v>32.0</v>
      </c>
      <c r="I8" s="104">
        <v>58.0</v>
      </c>
      <c r="J8" s="103">
        <v>47.0</v>
      </c>
      <c r="K8" s="102">
        <v>90.0</v>
      </c>
      <c r="L8" s="72">
        <v>88.0</v>
      </c>
    </row>
    <row r="9" ht="5.25" customHeight="1">
      <c r="A9" s="33"/>
      <c r="B9" s="33"/>
      <c r="C9" s="106"/>
      <c r="D9" s="78"/>
      <c r="E9" s="80"/>
      <c r="F9" s="107"/>
      <c r="G9" s="108"/>
      <c r="H9" s="39"/>
      <c r="I9" s="108"/>
      <c r="J9" s="80"/>
      <c r="K9" s="106"/>
      <c r="L9" s="79"/>
    </row>
    <row r="10">
      <c r="A10" s="40" t="s">
        <v>26</v>
      </c>
      <c r="B10" s="41" t="s">
        <v>27</v>
      </c>
      <c r="C10" s="2">
        <v>40.0</v>
      </c>
      <c r="D10" s="84">
        <v>30.0</v>
      </c>
      <c r="E10" s="5">
        <v>42.0</v>
      </c>
      <c r="F10" s="109">
        <v>38.0</v>
      </c>
      <c r="G10" s="110">
        <v>42.0</v>
      </c>
      <c r="H10" s="6">
        <v>32.0</v>
      </c>
      <c r="I10" s="110">
        <v>62.0</v>
      </c>
      <c r="J10" s="5">
        <v>47.0</v>
      </c>
      <c r="K10" s="2">
        <v>75.0</v>
      </c>
      <c r="L10" s="85">
        <v>70.0</v>
      </c>
    </row>
    <row r="11">
      <c r="A11" s="40" t="s">
        <v>28</v>
      </c>
      <c r="B11" s="41" t="s">
        <v>27</v>
      </c>
      <c r="C11" s="2">
        <v>36.0</v>
      </c>
      <c r="D11" s="84">
        <v>26.0</v>
      </c>
      <c r="E11" s="5">
        <v>39.0</v>
      </c>
      <c r="F11" s="109">
        <v>36.0</v>
      </c>
      <c r="G11" s="110">
        <v>33.0</v>
      </c>
      <c r="H11" s="6">
        <v>28.0</v>
      </c>
      <c r="I11" s="110">
        <v>52.0</v>
      </c>
      <c r="J11" s="5">
        <v>43.0</v>
      </c>
      <c r="K11" s="2">
        <v>68.0</v>
      </c>
      <c r="L11" s="85">
        <v>58.0</v>
      </c>
    </row>
    <row r="12">
      <c r="A12" s="40" t="s">
        <v>29</v>
      </c>
      <c r="B12" s="41" t="s">
        <v>27</v>
      </c>
      <c r="C12" s="2">
        <v>42.0</v>
      </c>
      <c r="D12" s="84">
        <v>33.0</v>
      </c>
      <c r="E12" s="5">
        <v>40.0</v>
      </c>
      <c r="F12" s="109">
        <v>37.0</v>
      </c>
      <c r="G12" s="110">
        <v>40.0</v>
      </c>
      <c r="H12" s="6">
        <v>30.0</v>
      </c>
      <c r="I12" s="110">
        <v>47.0</v>
      </c>
      <c r="J12" s="5">
        <v>45.0</v>
      </c>
      <c r="K12" s="2">
        <v>70.0</v>
      </c>
      <c r="L12" s="85">
        <v>62.0</v>
      </c>
    </row>
    <row r="13" ht="5.25" customHeight="1">
      <c r="A13" s="33"/>
      <c r="B13" s="33"/>
      <c r="C13" s="106"/>
      <c r="D13" s="78"/>
      <c r="E13" s="80"/>
      <c r="F13" s="107"/>
      <c r="G13" s="108"/>
      <c r="H13" s="39"/>
      <c r="I13" s="108"/>
      <c r="J13" s="80"/>
      <c r="K13" s="106"/>
      <c r="L13" s="79"/>
    </row>
    <row r="14">
      <c r="A14" s="23" t="s">
        <v>30</v>
      </c>
      <c r="B14" s="24" t="s">
        <v>31</v>
      </c>
      <c r="C14" s="102">
        <v>41.0</v>
      </c>
      <c r="D14" s="71">
        <v>32.0</v>
      </c>
      <c r="E14" s="103">
        <v>44.0</v>
      </c>
      <c r="F14" s="25">
        <v>38.0</v>
      </c>
      <c r="G14" s="104">
        <v>41.0</v>
      </c>
      <c r="H14" s="105">
        <v>30.0</v>
      </c>
      <c r="I14" s="104">
        <v>48.0</v>
      </c>
      <c r="J14" s="103">
        <v>41.0</v>
      </c>
      <c r="K14" s="102">
        <v>65.0</v>
      </c>
      <c r="L14" s="72">
        <v>68.0</v>
      </c>
    </row>
    <row r="15">
      <c r="A15" s="23" t="s">
        <v>32</v>
      </c>
      <c r="B15" s="24" t="s">
        <v>31</v>
      </c>
      <c r="C15" s="102">
        <v>44.0</v>
      </c>
      <c r="D15" s="71">
        <v>34.0</v>
      </c>
      <c r="E15" s="103">
        <v>46.0</v>
      </c>
      <c r="F15" s="25">
        <v>49.0</v>
      </c>
      <c r="G15" s="104">
        <v>51.0</v>
      </c>
      <c r="H15" s="105">
        <v>35.0</v>
      </c>
      <c r="I15" s="104">
        <v>65.0</v>
      </c>
      <c r="J15" s="103">
        <v>65.0</v>
      </c>
      <c r="K15" s="102">
        <v>85.0</v>
      </c>
      <c r="L15" s="72">
        <v>82.0</v>
      </c>
    </row>
    <row r="16">
      <c r="A16" s="23" t="s">
        <v>33</v>
      </c>
      <c r="B16" s="24" t="s">
        <v>31</v>
      </c>
      <c r="C16" s="102">
        <v>37.0</v>
      </c>
      <c r="D16" s="71">
        <v>30.0</v>
      </c>
      <c r="E16" s="103">
        <v>37.0</v>
      </c>
      <c r="F16" s="25">
        <v>32.0</v>
      </c>
      <c r="G16" s="104">
        <v>30.0</v>
      </c>
      <c r="H16" s="105">
        <v>26.0</v>
      </c>
      <c r="I16" s="104">
        <v>45.0</v>
      </c>
      <c r="J16" s="103">
        <v>30.0</v>
      </c>
      <c r="K16" s="102">
        <v>65.0</v>
      </c>
      <c r="L16" s="72">
        <v>62.0</v>
      </c>
    </row>
    <row r="17">
      <c r="A17" s="23" t="s">
        <v>34</v>
      </c>
      <c r="B17" s="24" t="s">
        <v>31</v>
      </c>
      <c r="C17" s="102">
        <v>42.0</v>
      </c>
      <c r="D17" s="71">
        <v>33.0</v>
      </c>
      <c r="E17" s="103">
        <v>45.0</v>
      </c>
      <c r="F17" s="25">
        <v>42.0</v>
      </c>
      <c r="G17" s="104">
        <v>45.0</v>
      </c>
      <c r="H17" s="105">
        <v>31.0</v>
      </c>
      <c r="I17" s="104">
        <v>60.0</v>
      </c>
      <c r="J17" s="103">
        <v>50.0</v>
      </c>
      <c r="K17" s="102">
        <v>65.0</v>
      </c>
      <c r="L17" s="72">
        <v>68.0</v>
      </c>
    </row>
    <row r="18" ht="5.25" customHeight="1">
      <c r="A18" s="33"/>
      <c r="B18" s="33"/>
      <c r="C18" s="106"/>
      <c r="D18" s="78"/>
      <c r="E18" s="80"/>
      <c r="F18" s="107"/>
      <c r="G18" s="108"/>
      <c r="H18" s="39"/>
      <c r="I18" s="108"/>
      <c r="J18" s="80"/>
      <c r="K18" s="106"/>
      <c r="L18" s="79"/>
    </row>
    <row r="19">
      <c r="A19" s="40" t="s">
        <v>35</v>
      </c>
      <c r="B19" s="41" t="s">
        <v>36</v>
      </c>
      <c r="C19" s="2">
        <v>50.0</v>
      </c>
      <c r="D19" s="84">
        <v>37.0</v>
      </c>
      <c r="E19" s="5">
        <v>52.0</v>
      </c>
      <c r="F19" s="109">
        <v>47.0</v>
      </c>
      <c r="G19" s="110">
        <v>52.0</v>
      </c>
      <c r="H19" s="6">
        <v>37.0</v>
      </c>
      <c r="I19" s="110">
        <v>40.0</v>
      </c>
      <c r="J19" s="5">
        <v>60.0</v>
      </c>
      <c r="K19" s="2">
        <v>75.0</v>
      </c>
      <c r="L19" s="85">
        <v>75.0</v>
      </c>
    </row>
    <row r="20">
      <c r="A20" s="40" t="s">
        <v>37</v>
      </c>
      <c r="B20" s="41" t="s">
        <v>36</v>
      </c>
      <c r="C20" s="2">
        <v>43.0</v>
      </c>
      <c r="D20" s="84">
        <v>33.0</v>
      </c>
      <c r="E20" s="5">
        <v>40.0</v>
      </c>
      <c r="F20" s="109">
        <v>40.0</v>
      </c>
      <c r="G20" s="110">
        <v>42.0</v>
      </c>
      <c r="H20" s="6">
        <v>26.0</v>
      </c>
      <c r="I20" s="110">
        <v>40.0</v>
      </c>
      <c r="J20" s="5">
        <v>40.0</v>
      </c>
      <c r="K20" s="2">
        <v>65.0</v>
      </c>
      <c r="L20" s="85">
        <v>68.0</v>
      </c>
    </row>
    <row r="21">
      <c r="A21" s="40" t="s">
        <v>38</v>
      </c>
      <c r="B21" s="41" t="s">
        <v>36</v>
      </c>
      <c r="C21" s="2">
        <v>36.0</v>
      </c>
      <c r="D21" s="84">
        <v>24.0</v>
      </c>
      <c r="E21" s="5">
        <v>36.0</v>
      </c>
      <c r="F21" s="109">
        <v>41.0</v>
      </c>
      <c r="G21" s="110">
        <v>43.0</v>
      </c>
      <c r="H21" s="6">
        <v>29.0</v>
      </c>
      <c r="I21" s="110">
        <v>50.0</v>
      </c>
      <c r="J21" s="5">
        <v>40.0</v>
      </c>
      <c r="K21" s="2">
        <v>70.0</v>
      </c>
      <c r="L21" s="85">
        <v>70.0</v>
      </c>
    </row>
    <row r="22">
      <c r="A22" s="40" t="s">
        <v>39</v>
      </c>
      <c r="B22" s="41" t="s">
        <v>36</v>
      </c>
      <c r="C22" s="2">
        <v>55.0</v>
      </c>
      <c r="D22" s="84">
        <v>39.0</v>
      </c>
      <c r="E22" s="5">
        <v>58.0</v>
      </c>
      <c r="F22" s="109">
        <v>48.0</v>
      </c>
      <c r="G22" s="110">
        <v>50.0</v>
      </c>
      <c r="H22" s="6">
        <v>32.0</v>
      </c>
      <c r="I22" s="110">
        <v>65.0</v>
      </c>
      <c r="J22" s="5">
        <v>60.0</v>
      </c>
      <c r="K22" s="2">
        <v>90.0</v>
      </c>
      <c r="L22" s="85">
        <v>90.0</v>
      </c>
    </row>
    <row r="23">
      <c r="A23" s="40" t="s">
        <v>40</v>
      </c>
      <c r="B23" s="41" t="s">
        <v>36</v>
      </c>
      <c r="C23" s="2">
        <v>48.0</v>
      </c>
      <c r="D23" s="84">
        <v>36.0</v>
      </c>
      <c r="E23" s="5">
        <v>51.0</v>
      </c>
      <c r="F23" s="109">
        <v>47.0</v>
      </c>
      <c r="G23" s="110">
        <v>44.0</v>
      </c>
      <c r="H23" s="6">
        <v>33.0</v>
      </c>
      <c r="I23" s="110">
        <v>69.0</v>
      </c>
      <c r="J23" s="5">
        <v>49.0</v>
      </c>
      <c r="K23" s="2">
        <v>80.0</v>
      </c>
      <c r="L23" s="85">
        <v>70.0</v>
      </c>
    </row>
    <row r="24">
      <c r="A24" s="40" t="s">
        <v>41</v>
      </c>
      <c r="B24" s="41" t="s">
        <v>36</v>
      </c>
      <c r="C24" s="2">
        <v>45.0</v>
      </c>
      <c r="D24" s="84">
        <v>35.0</v>
      </c>
      <c r="E24" s="5">
        <v>45.0</v>
      </c>
      <c r="F24" s="109">
        <v>42.0</v>
      </c>
      <c r="G24" s="110">
        <v>44.0</v>
      </c>
      <c r="H24" s="6">
        <v>30.0</v>
      </c>
      <c r="I24" s="110">
        <v>45.0</v>
      </c>
      <c r="J24" s="5">
        <v>40.0</v>
      </c>
      <c r="K24" s="2">
        <v>70.0</v>
      </c>
      <c r="L24" s="85">
        <v>78.0</v>
      </c>
    </row>
    <row r="25" ht="5.25" customHeight="1">
      <c r="A25" s="33"/>
      <c r="B25" s="33"/>
      <c r="C25" s="106"/>
      <c r="D25" s="78"/>
      <c r="E25" s="80"/>
      <c r="F25" s="107"/>
      <c r="G25" s="108"/>
      <c r="H25" s="39"/>
      <c r="I25" s="108"/>
      <c r="J25" s="80"/>
      <c r="K25" s="106"/>
      <c r="L25" s="79"/>
    </row>
    <row r="26">
      <c r="A26" s="23" t="s">
        <v>42</v>
      </c>
      <c r="B26" s="24" t="s">
        <v>43</v>
      </c>
      <c r="C26" s="102">
        <v>54.0</v>
      </c>
      <c r="D26" s="71">
        <v>37.0</v>
      </c>
      <c r="E26" s="103">
        <v>68.0</v>
      </c>
      <c r="F26" s="25">
        <v>55.0</v>
      </c>
      <c r="G26" s="104">
        <v>56.0</v>
      </c>
      <c r="H26" s="105">
        <v>38.0</v>
      </c>
      <c r="I26" s="104">
        <v>90.0</v>
      </c>
      <c r="J26" s="103">
        <v>80.0</v>
      </c>
      <c r="K26" s="102">
        <v>90.0</v>
      </c>
      <c r="L26" s="72">
        <v>90.0</v>
      </c>
    </row>
    <row r="27">
      <c r="A27" s="23" t="s">
        <v>44</v>
      </c>
      <c r="B27" s="24" t="s">
        <v>43</v>
      </c>
      <c r="C27" s="102">
        <v>49.0</v>
      </c>
      <c r="D27" s="71">
        <v>36.0</v>
      </c>
      <c r="E27" s="103">
        <v>59.0</v>
      </c>
      <c r="F27" s="25">
        <v>52.0</v>
      </c>
      <c r="G27" s="104">
        <v>49.0</v>
      </c>
      <c r="H27" s="105">
        <v>35.0</v>
      </c>
      <c r="I27" s="104">
        <v>69.0</v>
      </c>
      <c r="J27" s="103">
        <v>60.0</v>
      </c>
      <c r="K27" s="102">
        <v>80.0</v>
      </c>
      <c r="L27" s="72">
        <v>78.0</v>
      </c>
    </row>
    <row r="28">
      <c r="A28" s="23" t="s">
        <v>45</v>
      </c>
      <c r="B28" s="24" t="s">
        <v>43</v>
      </c>
      <c r="C28" s="102">
        <v>47.0</v>
      </c>
      <c r="D28" s="71">
        <v>35.0</v>
      </c>
      <c r="E28" s="103">
        <v>56.0</v>
      </c>
      <c r="F28" s="25">
        <v>47.0</v>
      </c>
      <c r="G28" s="104">
        <v>49.0</v>
      </c>
      <c r="H28" s="105">
        <v>33.0</v>
      </c>
      <c r="I28" s="104">
        <v>62.0</v>
      </c>
      <c r="J28" s="103">
        <v>47.0</v>
      </c>
      <c r="K28" s="102">
        <v>80.0</v>
      </c>
      <c r="L28" s="72">
        <v>85.0</v>
      </c>
    </row>
    <row r="29">
      <c r="A29" s="23" t="s">
        <v>46</v>
      </c>
      <c r="B29" s="24" t="s">
        <v>43</v>
      </c>
      <c r="C29" s="102">
        <v>44.0</v>
      </c>
      <c r="D29" s="71">
        <v>30.0</v>
      </c>
      <c r="E29" s="103">
        <v>51.0</v>
      </c>
      <c r="F29" s="25">
        <v>47.0</v>
      </c>
      <c r="G29" s="104">
        <v>46.0</v>
      </c>
      <c r="H29" s="105">
        <v>35.0</v>
      </c>
      <c r="I29" s="104">
        <v>45.0</v>
      </c>
      <c r="J29" s="103">
        <v>60.0</v>
      </c>
      <c r="K29" s="102">
        <v>90.0</v>
      </c>
      <c r="L29" s="72">
        <v>86.0</v>
      </c>
    </row>
    <row r="30">
      <c r="A30" s="23" t="s">
        <v>47</v>
      </c>
      <c r="B30" s="24" t="s">
        <v>43</v>
      </c>
      <c r="C30" s="102">
        <v>55.0</v>
      </c>
      <c r="D30" s="71">
        <v>34.0</v>
      </c>
      <c r="E30" s="103">
        <v>68.0</v>
      </c>
      <c r="F30" s="25">
        <v>53.0</v>
      </c>
      <c r="G30" s="104">
        <v>56.0</v>
      </c>
      <c r="H30" s="105">
        <v>37.0</v>
      </c>
      <c r="I30" s="104">
        <v>69.0</v>
      </c>
      <c r="J30" s="103">
        <v>71.0</v>
      </c>
      <c r="K30" s="102">
        <v>70.0</v>
      </c>
      <c r="L30" s="72">
        <v>78.0</v>
      </c>
    </row>
    <row r="31" ht="4.5" customHeight="1">
      <c r="A31" s="33"/>
      <c r="B31" s="33"/>
      <c r="C31" s="106"/>
      <c r="D31" s="78"/>
      <c r="E31" s="80"/>
      <c r="F31" s="107"/>
      <c r="G31" s="108"/>
      <c r="H31" s="39"/>
      <c r="I31" s="108"/>
      <c r="J31" s="80"/>
      <c r="K31" s="106"/>
      <c r="L31" s="79"/>
    </row>
    <row r="32">
      <c r="A32" s="40" t="s">
        <v>48</v>
      </c>
      <c r="B32" s="41" t="s">
        <v>49</v>
      </c>
      <c r="C32" s="2">
        <v>43.0</v>
      </c>
      <c r="D32" s="84">
        <v>30.0</v>
      </c>
      <c r="E32" s="5">
        <v>52.0</v>
      </c>
      <c r="F32" s="109">
        <v>52.0</v>
      </c>
      <c r="G32" s="110">
        <v>545.0</v>
      </c>
      <c r="H32" s="6">
        <v>32.0</v>
      </c>
      <c r="I32" s="110">
        <v>60.0</v>
      </c>
      <c r="J32" s="5">
        <v>70.0</v>
      </c>
      <c r="K32" s="2">
        <v>92.0</v>
      </c>
      <c r="L32" s="85">
        <v>90.0</v>
      </c>
    </row>
    <row r="33">
      <c r="A33" s="40" t="s">
        <v>50</v>
      </c>
      <c r="B33" s="41" t="s">
        <v>49</v>
      </c>
      <c r="C33" s="2">
        <v>56.0</v>
      </c>
      <c r="D33" s="84">
        <v>40.0</v>
      </c>
      <c r="E33" s="5">
        <v>60.0</v>
      </c>
      <c r="F33" s="109">
        <v>57.0</v>
      </c>
      <c r="G33" s="110">
        <v>59.0</v>
      </c>
      <c r="H33" s="6">
        <v>38.0</v>
      </c>
      <c r="I33" s="110">
        <v>85.0</v>
      </c>
      <c r="J33" s="5">
        <v>79.0</v>
      </c>
      <c r="K33" s="2">
        <v>80.0</v>
      </c>
      <c r="L33" s="85">
        <v>90.0</v>
      </c>
    </row>
    <row r="34">
      <c r="A34" s="40" t="s">
        <v>51</v>
      </c>
      <c r="B34" s="41" t="s">
        <v>49</v>
      </c>
      <c r="C34" s="2">
        <v>57.0</v>
      </c>
      <c r="D34" s="84">
        <v>36.0</v>
      </c>
      <c r="E34" s="5">
        <v>62.0</v>
      </c>
      <c r="F34" s="109">
        <v>58.0</v>
      </c>
      <c r="G34" s="110">
        <v>57.0</v>
      </c>
      <c r="H34" s="6">
        <v>40.0</v>
      </c>
      <c r="I34" s="110">
        <v>92.0</v>
      </c>
      <c r="J34" s="5">
        <v>84.0</v>
      </c>
      <c r="K34" s="2">
        <v>92.0</v>
      </c>
      <c r="L34" s="85">
        <v>92.0</v>
      </c>
    </row>
    <row r="35">
      <c r="A35" s="40" t="s">
        <v>52</v>
      </c>
      <c r="B35" s="41" t="s">
        <v>49</v>
      </c>
      <c r="C35" s="2">
        <v>48.0</v>
      </c>
      <c r="D35" s="84">
        <v>35.0</v>
      </c>
      <c r="E35" s="5">
        <v>55.0</v>
      </c>
      <c r="F35" s="109">
        <v>56.0</v>
      </c>
      <c r="G35" s="110">
        <v>57.0</v>
      </c>
      <c r="H35" s="6">
        <v>36.0</v>
      </c>
      <c r="I35" s="110">
        <v>79.0</v>
      </c>
      <c r="J35" s="5">
        <v>74.0</v>
      </c>
      <c r="K35" s="2">
        <v>85.0</v>
      </c>
      <c r="L35" s="85">
        <v>82.0</v>
      </c>
    </row>
    <row r="36">
      <c r="A36" s="40" t="s">
        <v>53</v>
      </c>
      <c r="B36" s="41" t="s">
        <v>49</v>
      </c>
      <c r="C36" s="2">
        <v>44.0</v>
      </c>
      <c r="D36" s="84">
        <v>31.0</v>
      </c>
      <c r="E36" s="5">
        <v>53.0</v>
      </c>
      <c r="F36" s="109">
        <v>53.0</v>
      </c>
      <c r="G36" s="110">
        <v>56.0</v>
      </c>
      <c r="H36" s="6">
        <v>33.0</v>
      </c>
      <c r="I36" s="110">
        <v>72.0</v>
      </c>
      <c r="J36" s="5">
        <v>74.0</v>
      </c>
      <c r="K36" s="2">
        <v>78.0</v>
      </c>
      <c r="L36" s="85">
        <v>79.0</v>
      </c>
    </row>
    <row r="37" ht="5.25" customHeight="1">
      <c r="A37" s="33"/>
      <c r="B37" s="33"/>
      <c r="C37" s="106"/>
      <c r="D37" s="78"/>
      <c r="E37" s="80"/>
      <c r="F37" s="107"/>
      <c r="G37" s="108"/>
      <c r="H37" s="39"/>
      <c r="I37" s="108"/>
      <c r="J37" s="80"/>
      <c r="K37" s="106"/>
      <c r="L37" s="79"/>
    </row>
    <row r="38">
      <c r="A38" s="23" t="s">
        <v>54</v>
      </c>
      <c r="B38" s="24" t="s">
        <v>55</v>
      </c>
      <c r="C38" s="102">
        <v>70.0</v>
      </c>
      <c r="D38" s="71">
        <v>46.0</v>
      </c>
      <c r="E38" s="103">
        <v>72.0</v>
      </c>
      <c r="F38" s="25">
        <v>68.0</v>
      </c>
      <c r="G38" s="104">
        <v>70.0</v>
      </c>
      <c r="H38" s="105">
        <v>47.0</v>
      </c>
      <c r="I38" s="104">
        <v>97.0</v>
      </c>
      <c r="J38" s="103">
        <v>96.0</v>
      </c>
      <c r="K38" s="102">
        <v>98.0</v>
      </c>
      <c r="L38" s="72">
        <v>96.0</v>
      </c>
    </row>
    <row r="39">
      <c r="A39" s="23" t="s">
        <v>56</v>
      </c>
      <c r="B39" s="24" t="s">
        <v>55</v>
      </c>
      <c r="C39" s="102">
        <v>50.0</v>
      </c>
      <c r="D39" s="71">
        <v>30.0</v>
      </c>
      <c r="E39" s="103">
        <v>52.0</v>
      </c>
      <c r="F39" s="25">
        <v>60.0</v>
      </c>
      <c r="G39" s="104">
        <v>55.0</v>
      </c>
      <c r="H39" s="105">
        <v>37.0</v>
      </c>
      <c r="I39" s="104">
        <v>60.0</v>
      </c>
      <c r="J39" s="103">
        <v>70.0</v>
      </c>
      <c r="K39" s="102">
        <v>90.0</v>
      </c>
      <c r="L39" s="72">
        <v>92.0</v>
      </c>
    </row>
    <row r="40" ht="3.75" customHeight="1">
      <c r="A40" s="33"/>
      <c r="B40" s="33"/>
      <c r="C40" s="106"/>
      <c r="D40" s="78"/>
      <c r="E40" s="80"/>
      <c r="F40" s="107"/>
      <c r="G40" s="108"/>
      <c r="H40" s="39"/>
      <c r="I40" s="108"/>
      <c r="J40" s="80"/>
      <c r="K40" s="106"/>
      <c r="L40" s="79"/>
    </row>
    <row r="41">
      <c r="A41" s="40" t="s">
        <v>57</v>
      </c>
      <c r="B41" s="41" t="s">
        <v>58</v>
      </c>
      <c r="C41" s="111"/>
      <c r="D41" s="91"/>
      <c r="E41" s="46"/>
      <c r="F41" s="44"/>
      <c r="G41" s="45"/>
      <c r="H41" s="42"/>
      <c r="I41" s="45"/>
      <c r="J41" s="46"/>
      <c r="K41" s="111"/>
      <c r="L41" s="47"/>
    </row>
  </sheetData>
  <mergeCells count="7">
    <mergeCell ref="A1:B3"/>
    <mergeCell ref="C1:H1"/>
    <mergeCell ref="I1:L1"/>
    <mergeCell ref="C2:E2"/>
    <mergeCell ref="F2:H2"/>
    <mergeCell ref="I2:J2"/>
    <mergeCell ref="K2:L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25.38"/>
    <col customWidth="1" min="2" max="2" width="5.75"/>
    <col customWidth="1" min="3" max="4" width="14.75"/>
    <col customWidth="1" min="5" max="6" width="15.0"/>
    <col customWidth="1" min="7" max="8" width="14.38"/>
  </cols>
  <sheetData>
    <row r="1" ht="21.0" customHeight="1">
      <c r="A1" s="1" t="s">
        <v>0</v>
      </c>
      <c r="C1" s="2" t="s">
        <v>2</v>
      </c>
      <c r="H1" s="4"/>
    </row>
    <row r="2" ht="42.0" customHeight="1">
      <c r="C2" s="92" t="s">
        <v>8</v>
      </c>
      <c r="D2" s="93"/>
      <c r="E2" s="92" t="s">
        <v>9</v>
      </c>
      <c r="F2" s="94"/>
      <c r="G2" s="92" t="s">
        <v>12</v>
      </c>
      <c r="H2" s="94"/>
    </row>
    <row r="3" ht="19.5" customHeight="1">
      <c r="A3" s="14"/>
      <c r="B3" s="14"/>
      <c r="C3" s="96" t="s">
        <v>79</v>
      </c>
      <c r="D3" s="96" t="s">
        <v>83</v>
      </c>
      <c r="E3" s="112" t="s">
        <v>83</v>
      </c>
      <c r="F3" s="99" t="s">
        <v>84</v>
      </c>
      <c r="G3" s="112" t="s">
        <v>81</v>
      </c>
      <c r="H3" s="99" t="s">
        <v>82</v>
      </c>
    </row>
    <row r="4">
      <c r="A4" s="23" t="s">
        <v>20</v>
      </c>
      <c r="B4" s="24" t="s">
        <v>21</v>
      </c>
      <c r="C4" s="25">
        <v>65.0</v>
      </c>
      <c r="D4" s="103">
        <v>65.0</v>
      </c>
      <c r="E4" s="25">
        <v>43.0</v>
      </c>
      <c r="F4" s="105">
        <v>41.0</v>
      </c>
      <c r="G4" s="102">
        <v>40.0</v>
      </c>
      <c r="H4" s="72">
        <v>38.0</v>
      </c>
    </row>
    <row r="5">
      <c r="A5" s="23" t="s">
        <v>22</v>
      </c>
      <c r="B5" s="24" t="s">
        <v>21</v>
      </c>
      <c r="C5" s="25">
        <v>45.0</v>
      </c>
      <c r="D5" s="103">
        <v>40.0</v>
      </c>
      <c r="E5" s="25">
        <v>47.0</v>
      </c>
      <c r="F5" s="105">
        <v>45.0</v>
      </c>
      <c r="G5" s="102">
        <v>47.0</v>
      </c>
      <c r="H5" s="72">
        <v>41.0</v>
      </c>
    </row>
    <row r="6">
      <c r="A6" s="23" t="s">
        <v>23</v>
      </c>
      <c r="B6" s="24" t="s">
        <v>21</v>
      </c>
      <c r="C6" s="25">
        <v>43.0</v>
      </c>
      <c r="D6" s="103">
        <v>40.0</v>
      </c>
      <c r="E6" s="25">
        <v>44.0</v>
      </c>
      <c r="F6" s="105">
        <v>43.0</v>
      </c>
      <c r="G6" s="102">
        <v>42.0</v>
      </c>
      <c r="H6" s="72">
        <v>39.0</v>
      </c>
    </row>
    <row r="7">
      <c r="A7" s="23" t="s">
        <v>24</v>
      </c>
      <c r="B7" s="24" t="s">
        <v>21</v>
      </c>
      <c r="C7" s="25">
        <v>55.0</v>
      </c>
      <c r="D7" s="103">
        <v>58.0</v>
      </c>
      <c r="E7" s="25">
        <v>46.0</v>
      </c>
      <c r="F7" s="105">
        <v>48.0</v>
      </c>
      <c r="G7" s="102">
        <v>49.0</v>
      </c>
      <c r="H7" s="72">
        <v>40.0</v>
      </c>
    </row>
    <row r="8">
      <c r="A8" s="23" t="s">
        <v>25</v>
      </c>
      <c r="B8" s="24" t="s">
        <v>21</v>
      </c>
      <c r="C8" s="25">
        <v>65.0</v>
      </c>
      <c r="D8" s="103">
        <v>66.0</v>
      </c>
      <c r="E8" s="25">
        <v>53.0</v>
      </c>
      <c r="F8" s="105">
        <v>50.0</v>
      </c>
      <c r="G8" s="102">
        <v>53.0</v>
      </c>
      <c r="H8" s="72">
        <v>48.0</v>
      </c>
    </row>
    <row r="9" ht="5.25" customHeight="1">
      <c r="A9" s="33"/>
      <c r="B9" s="33"/>
      <c r="C9" s="107"/>
      <c r="D9" s="80"/>
      <c r="E9" s="107"/>
      <c r="F9" s="39"/>
      <c r="G9" s="106"/>
      <c r="H9" s="79"/>
    </row>
    <row r="10">
      <c r="A10" s="40" t="s">
        <v>26</v>
      </c>
      <c r="B10" s="41" t="s">
        <v>27</v>
      </c>
      <c r="C10" s="109">
        <v>63.0</v>
      </c>
      <c r="D10" s="5">
        <v>62.0</v>
      </c>
      <c r="E10" s="109">
        <v>52.0</v>
      </c>
      <c r="F10" s="6">
        <v>49.0</v>
      </c>
      <c r="G10" s="2">
        <v>57.0</v>
      </c>
      <c r="H10" s="85">
        <v>46.0</v>
      </c>
    </row>
    <row r="11">
      <c r="A11" s="40" t="s">
        <v>28</v>
      </c>
      <c r="B11" s="41" t="s">
        <v>27</v>
      </c>
      <c r="C11" s="109">
        <v>56.0</v>
      </c>
      <c r="D11" s="5">
        <v>57.0</v>
      </c>
      <c r="E11" s="109">
        <v>51.0</v>
      </c>
      <c r="F11" s="6">
        <v>48.0</v>
      </c>
      <c r="G11" s="2">
        <v>50.0</v>
      </c>
      <c r="H11" s="85">
        <v>44.0</v>
      </c>
    </row>
    <row r="12">
      <c r="A12" s="40" t="s">
        <v>29</v>
      </c>
      <c r="B12" s="41" t="s">
        <v>27</v>
      </c>
      <c r="C12" s="109">
        <v>55.0</v>
      </c>
      <c r="D12" s="5">
        <v>57.0</v>
      </c>
      <c r="E12" s="109">
        <v>54.0</v>
      </c>
      <c r="F12" s="6">
        <v>51.0</v>
      </c>
      <c r="G12" s="2">
        <v>51.0</v>
      </c>
      <c r="H12" s="85">
        <v>47.0</v>
      </c>
    </row>
    <row r="13" ht="5.25" customHeight="1">
      <c r="A13" s="33"/>
      <c r="B13" s="33"/>
      <c r="C13" s="107"/>
      <c r="D13" s="80"/>
      <c r="E13" s="107"/>
      <c r="F13" s="39"/>
      <c r="G13" s="106"/>
      <c r="H13" s="79"/>
    </row>
    <row r="14">
      <c r="A14" s="23" t="s">
        <v>30</v>
      </c>
      <c r="B14" s="24" t="s">
        <v>31</v>
      </c>
      <c r="C14" s="25">
        <v>53.0</v>
      </c>
      <c r="D14" s="103">
        <v>51.0</v>
      </c>
      <c r="E14" s="25">
        <v>49.0</v>
      </c>
      <c r="F14" s="105">
        <v>48.0</v>
      </c>
      <c r="G14" s="102">
        <v>52.0</v>
      </c>
      <c r="H14" s="72">
        <v>43.0</v>
      </c>
    </row>
    <row r="15">
      <c r="A15" s="23" t="s">
        <v>32</v>
      </c>
      <c r="B15" s="24" t="s">
        <v>31</v>
      </c>
      <c r="C15" s="25">
        <v>81.0</v>
      </c>
      <c r="D15" s="103">
        <v>82.0</v>
      </c>
      <c r="E15" s="25">
        <v>62.0</v>
      </c>
      <c r="F15" s="105">
        <v>60.0</v>
      </c>
      <c r="G15" s="102">
        <v>55.0</v>
      </c>
      <c r="H15" s="72">
        <v>50.0</v>
      </c>
    </row>
    <row r="16">
      <c r="A16" s="23" t="s">
        <v>33</v>
      </c>
      <c r="B16" s="24" t="s">
        <v>31</v>
      </c>
      <c r="C16" s="25">
        <v>49.0</v>
      </c>
      <c r="D16" s="103">
        <v>45.0</v>
      </c>
      <c r="E16" s="25">
        <v>50.0</v>
      </c>
      <c r="F16" s="105">
        <v>50.0</v>
      </c>
      <c r="G16" s="102">
        <v>46.0</v>
      </c>
      <c r="H16" s="72">
        <v>45.0</v>
      </c>
    </row>
    <row r="17">
      <c r="A17" s="23" t="s">
        <v>34</v>
      </c>
      <c r="B17" s="24" t="s">
        <v>31</v>
      </c>
      <c r="C17" s="25">
        <v>72.0</v>
      </c>
      <c r="D17" s="103">
        <v>70.0</v>
      </c>
      <c r="E17" s="25">
        <v>55.0</v>
      </c>
      <c r="F17" s="105">
        <v>53.0</v>
      </c>
      <c r="G17" s="102">
        <v>52.5</v>
      </c>
      <c r="H17" s="72">
        <v>44.5</v>
      </c>
    </row>
    <row r="18" ht="5.25" customHeight="1">
      <c r="A18" s="33"/>
      <c r="B18" s="33"/>
      <c r="C18" s="107"/>
      <c r="D18" s="80"/>
      <c r="E18" s="107"/>
      <c r="F18" s="39"/>
      <c r="G18" s="106"/>
      <c r="H18" s="79"/>
    </row>
    <row r="19">
      <c r="A19" s="40" t="s">
        <v>35</v>
      </c>
      <c r="B19" s="41" t="s">
        <v>36</v>
      </c>
      <c r="C19" s="109">
        <v>79.0</v>
      </c>
      <c r="D19" s="5">
        <v>81.0</v>
      </c>
      <c r="E19" s="109">
        <v>54.0</v>
      </c>
      <c r="F19" s="6">
        <v>57.0</v>
      </c>
      <c r="G19" s="2">
        <v>48.5</v>
      </c>
      <c r="H19" s="85">
        <v>55.0</v>
      </c>
    </row>
    <row r="20">
      <c r="A20" s="40" t="s">
        <v>37</v>
      </c>
      <c r="B20" s="41" t="s">
        <v>36</v>
      </c>
      <c r="C20" s="109">
        <v>51.0</v>
      </c>
      <c r="D20" s="5">
        <v>49.0</v>
      </c>
      <c r="E20" s="109">
        <v>45.0</v>
      </c>
      <c r="F20" s="6">
        <v>44.0</v>
      </c>
      <c r="G20" s="2">
        <v>44.0</v>
      </c>
      <c r="H20" s="85">
        <v>42.0</v>
      </c>
    </row>
    <row r="21">
      <c r="A21" s="40" t="s">
        <v>38</v>
      </c>
      <c r="B21" s="41" t="s">
        <v>36</v>
      </c>
      <c r="C21" s="109">
        <v>49.0</v>
      </c>
      <c r="D21" s="5">
        <v>49.0</v>
      </c>
      <c r="E21" s="109">
        <v>56.0</v>
      </c>
      <c r="F21" s="6">
        <v>54.0</v>
      </c>
      <c r="G21" s="2">
        <v>38.0</v>
      </c>
      <c r="H21" s="85">
        <v>36.0</v>
      </c>
    </row>
    <row r="22">
      <c r="A22" s="40" t="s">
        <v>39</v>
      </c>
      <c r="B22" s="41" t="s">
        <v>36</v>
      </c>
      <c r="C22" s="109">
        <v>72.0</v>
      </c>
      <c r="D22" s="5">
        <v>70.0</v>
      </c>
      <c r="E22" s="109">
        <v>63.0</v>
      </c>
      <c r="F22" s="6">
        <v>61.0</v>
      </c>
      <c r="G22" s="2">
        <v>65.0</v>
      </c>
      <c r="H22" s="85">
        <v>62.0</v>
      </c>
    </row>
    <row r="23">
      <c r="A23" s="40" t="s">
        <v>40</v>
      </c>
      <c r="B23" s="41" t="s">
        <v>36</v>
      </c>
      <c r="C23" s="109">
        <v>82.0</v>
      </c>
      <c r="D23" s="5">
        <v>82.0</v>
      </c>
      <c r="E23" s="109">
        <v>60.0</v>
      </c>
      <c r="F23" s="6">
        <v>58.0</v>
      </c>
      <c r="G23" s="2">
        <v>56.0</v>
      </c>
      <c r="H23" s="85">
        <v>52.0</v>
      </c>
    </row>
    <row r="24">
      <c r="A24" s="40" t="s">
        <v>41</v>
      </c>
      <c r="B24" s="41" t="s">
        <v>36</v>
      </c>
      <c r="C24" s="44"/>
      <c r="D24" s="46"/>
      <c r="E24" s="109">
        <v>57.0</v>
      </c>
      <c r="F24" s="6">
        <v>56.0</v>
      </c>
      <c r="G24" s="2">
        <v>48.0</v>
      </c>
      <c r="H24" s="85">
        <v>45.5</v>
      </c>
    </row>
    <row r="25" ht="5.25" customHeight="1">
      <c r="A25" s="33"/>
      <c r="B25" s="33"/>
      <c r="C25" s="107"/>
      <c r="D25" s="80"/>
      <c r="E25" s="107"/>
      <c r="F25" s="39"/>
      <c r="G25" s="106"/>
      <c r="H25" s="79"/>
    </row>
    <row r="26">
      <c r="A26" s="23" t="s">
        <v>42</v>
      </c>
      <c r="B26" s="24" t="s">
        <v>43</v>
      </c>
      <c r="C26" s="25">
        <v>80.0</v>
      </c>
      <c r="D26" s="103">
        <v>82.0</v>
      </c>
      <c r="E26" s="25">
        <v>76.0</v>
      </c>
      <c r="F26" s="105">
        <v>74.0</v>
      </c>
      <c r="G26" s="102">
        <v>81.0</v>
      </c>
      <c r="H26" s="72">
        <v>76.0</v>
      </c>
    </row>
    <row r="27">
      <c r="A27" s="23" t="s">
        <v>44</v>
      </c>
      <c r="B27" s="24" t="s">
        <v>43</v>
      </c>
      <c r="C27" s="25">
        <v>61.0</v>
      </c>
      <c r="D27" s="103">
        <v>55.0</v>
      </c>
      <c r="E27" s="25">
        <v>67.0</v>
      </c>
      <c r="F27" s="105">
        <v>68.0</v>
      </c>
      <c r="G27" s="102">
        <v>70.0</v>
      </c>
      <c r="H27" s="72">
        <v>60.0</v>
      </c>
    </row>
    <row r="28">
      <c r="A28" s="23" t="s">
        <v>45</v>
      </c>
      <c r="B28" s="24" t="s">
        <v>43</v>
      </c>
      <c r="C28" s="25">
        <v>60.0</v>
      </c>
      <c r="D28" s="103">
        <v>53.0</v>
      </c>
      <c r="E28" s="25">
        <v>65.0</v>
      </c>
      <c r="F28" s="105">
        <v>65.0</v>
      </c>
      <c r="G28" s="102">
        <v>63.0</v>
      </c>
      <c r="H28" s="72">
        <v>58.0</v>
      </c>
    </row>
    <row r="29">
      <c r="A29" s="23" t="s">
        <v>46</v>
      </c>
      <c r="B29" s="24" t="s">
        <v>43</v>
      </c>
      <c r="C29" s="25">
        <v>52.0</v>
      </c>
      <c r="D29" s="103">
        <v>51.0</v>
      </c>
      <c r="E29" s="25">
        <v>62.0</v>
      </c>
      <c r="F29" s="105">
        <v>61.0</v>
      </c>
      <c r="G29" s="102">
        <v>60.0</v>
      </c>
      <c r="H29" s="72">
        <v>54.0</v>
      </c>
    </row>
    <row r="30">
      <c r="A30" s="23" t="s">
        <v>47</v>
      </c>
      <c r="B30" s="24" t="s">
        <v>43</v>
      </c>
      <c r="C30" s="25">
        <v>76.0</v>
      </c>
      <c r="D30" s="103">
        <v>75.0</v>
      </c>
      <c r="E30" s="25">
        <v>68.0</v>
      </c>
      <c r="F30" s="105">
        <v>70.0</v>
      </c>
      <c r="G30" s="102">
        <v>62.0</v>
      </c>
      <c r="H30" s="72">
        <v>53.0</v>
      </c>
    </row>
    <row r="31" ht="4.5" customHeight="1">
      <c r="A31" s="33"/>
      <c r="B31" s="33"/>
      <c r="C31" s="107"/>
      <c r="D31" s="80"/>
      <c r="E31" s="107"/>
      <c r="F31" s="39"/>
      <c r="G31" s="106"/>
      <c r="H31" s="79"/>
    </row>
    <row r="32">
      <c r="A32" s="40" t="s">
        <v>48</v>
      </c>
      <c r="B32" s="41" t="s">
        <v>49</v>
      </c>
      <c r="C32" s="109">
        <v>65.0</v>
      </c>
      <c r="D32" s="5">
        <v>65.0</v>
      </c>
      <c r="E32" s="109">
        <v>66.0</v>
      </c>
      <c r="F32" s="6">
        <v>63.0</v>
      </c>
      <c r="G32" s="2">
        <v>58.0</v>
      </c>
      <c r="H32" s="85">
        <v>51.0</v>
      </c>
    </row>
    <row r="33">
      <c r="A33" s="40" t="s">
        <v>50</v>
      </c>
      <c r="B33" s="41" t="s">
        <v>49</v>
      </c>
      <c r="C33" s="109">
        <v>75.0</v>
      </c>
      <c r="D33" s="5">
        <v>76.0</v>
      </c>
      <c r="E33" s="109">
        <v>72.0</v>
      </c>
      <c r="F33" s="6">
        <v>71.0</v>
      </c>
      <c r="G33" s="2">
        <v>64.0</v>
      </c>
      <c r="H33" s="85">
        <v>67.0</v>
      </c>
    </row>
    <row r="34">
      <c r="A34" s="40" t="s">
        <v>51</v>
      </c>
      <c r="B34" s="41" t="s">
        <v>49</v>
      </c>
      <c r="C34" s="109">
        <v>90.0</v>
      </c>
      <c r="D34" s="5">
        <v>85.0</v>
      </c>
      <c r="E34" s="109">
        <v>78.0</v>
      </c>
      <c r="F34" s="6">
        <v>77.0</v>
      </c>
      <c r="G34" s="2">
        <v>63.5</v>
      </c>
      <c r="H34" s="85">
        <v>69.0</v>
      </c>
    </row>
    <row r="35">
      <c r="A35" s="40" t="s">
        <v>52</v>
      </c>
      <c r="B35" s="41" t="s">
        <v>49</v>
      </c>
      <c r="C35" s="109">
        <v>70.0</v>
      </c>
      <c r="D35" s="5">
        <v>71.0</v>
      </c>
      <c r="E35" s="109">
        <v>70.0</v>
      </c>
      <c r="F35" s="6">
        <v>69.0</v>
      </c>
      <c r="G35" s="2">
        <v>74.0</v>
      </c>
      <c r="H35" s="85">
        <v>71.0</v>
      </c>
    </row>
    <row r="36">
      <c r="A36" s="40" t="s">
        <v>53</v>
      </c>
      <c r="B36" s="41" t="s">
        <v>49</v>
      </c>
      <c r="C36" s="109">
        <v>65.0</v>
      </c>
      <c r="D36" s="5">
        <v>70.0</v>
      </c>
      <c r="E36" s="109">
        <v>68.0</v>
      </c>
      <c r="F36" s="6">
        <v>68.0</v>
      </c>
      <c r="G36" s="2">
        <v>61.0</v>
      </c>
      <c r="H36" s="85">
        <v>55.0</v>
      </c>
    </row>
    <row r="37" ht="5.25" customHeight="1">
      <c r="A37" s="33"/>
      <c r="B37" s="33"/>
      <c r="C37" s="107"/>
      <c r="D37" s="80"/>
      <c r="E37" s="107"/>
      <c r="F37" s="39"/>
      <c r="G37" s="106"/>
      <c r="H37" s="79"/>
    </row>
    <row r="38">
      <c r="A38" s="23" t="s">
        <v>54</v>
      </c>
      <c r="B38" s="24" t="s">
        <v>55</v>
      </c>
      <c r="C38" s="25">
        <v>90.0</v>
      </c>
      <c r="D38" s="103">
        <v>83.0</v>
      </c>
      <c r="E38" s="25">
        <v>84.0</v>
      </c>
      <c r="F38" s="105">
        <v>83.0</v>
      </c>
      <c r="G38" s="102">
        <v>84.0</v>
      </c>
      <c r="H38" s="72">
        <v>80.0</v>
      </c>
    </row>
    <row r="39">
      <c r="A39" s="23" t="s">
        <v>56</v>
      </c>
      <c r="B39" s="24" t="s">
        <v>55</v>
      </c>
      <c r="C39" s="25">
        <v>65.0</v>
      </c>
      <c r="D39" s="103">
        <v>66.0</v>
      </c>
      <c r="E39" s="25">
        <v>61.0</v>
      </c>
      <c r="F39" s="105">
        <v>61.0</v>
      </c>
      <c r="G39" s="102">
        <v>59.0</v>
      </c>
      <c r="H39" s="72">
        <v>56.5</v>
      </c>
    </row>
    <row r="40" ht="3.75" customHeight="1">
      <c r="A40" s="33"/>
      <c r="B40" s="33"/>
      <c r="C40" s="107"/>
      <c r="D40" s="80"/>
      <c r="E40" s="107"/>
      <c r="F40" s="39"/>
      <c r="G40" s="106"/>
      <c r="H40" s="79"/>
    </row>
    <row r="41">
      <c r="A41" s="40" t="s">
        <v>57</v>
      </c>
      <c r="B41" s="41" t="s">
        <v>58</v>
      </c>
      <c r="C41" s="44"/>
      <c r="D41" s="46"/>
      <c r="E41" s="44"/>
      <c r="F41" s="42"/>
      <c r="G41" s="111"/>
      <c r="H41" s="47"/>
    </row>
  </sheetData>
  <mergeCells count="5">
    <mergeCell ref="A1:B3"/>
    <mergeCell ref="C1:H1"/>
    <mergeCell ref="C2:D2"/>
    <mergeCell ref="E2:F2"/>
    <mergeCell ref="G2:H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38"/>
    <col customWidth="1" min="2" max="2" width="5.75"/>
    <col customWidth="1" min="3" max="10" width="13.63"/>
  </cols>
  <sheetData>
    <row r="1">
      <c r="A1" s="5" t="s">
        <v>0</v>
      </c>
      <c r="C1" s="2" t="s">
        <v>59</v>
      </c>
      <c r="F1" s="2" t="s">
        <v>61</v>
      </c>
      <c r="G1" s="4"/>
      <c r="H1" s="2" t="s">
        <v>60</v>
      </c>
      <c r="J1" s="4"/>
    </row>
    <row r="2">
      <c r="C2" s="113"/>
      <c r="D2" s="57"/>
      <c r="E2" s="57"/>
      <c r="F2" s="113"/>
      <c r="G2" s="114"/>
      <c r="H2" s="113"/>
      <c r="I2" s="57"/>
      <c r="J2" s="114"/>
    </row>
    <row r="3">
      <c r="A3" s="14"/>
      <c r="B3" s="14"/>
      <c r="C3" s="96" t="s">
        <v>85</v>
      </c>
      <c r="D3" s="96" t="s">
        <v>86</v>
      </c>
      <c r="E3" s="96" t="s">
        <v>82</v>
      </c>
      <c r="F3" s="96" t="s">
        <v>87</v>
      </c>
      <c r="G3" s="99" t="s">
        <v>88</v>
      </c>
      <c r="H3" s="98" t="s">
        <v>85</v>
      </c>
      <c r="I3" s="98" t="s">
        <v>80</v>
      </c>
      <c r="J3" s="99" t="s">
        <v>83</v>
      </c>
    </row>
    <row r="4">
      <c r="A4" s="23" t="s">
        <v>20</v>
      </c>
      <c r="B4" s="24" t="s">
        <v>21</v>
      </c>
      <c r="C4" s="102">
        <v>0.0</v>
      </c>
      <c r="D4" s="71">
        <v>0.0</v>
      </c>
      <c r="E4" s="103">
        <v>0.0</v>
      </c>
      <c r="F4" s="102">
        <v>24.0</v>
      </c>
      <c r="G4" s="72">
        <v>22.0</v>
      </c>
      <c r="H4" s="103">
        <v>13.0</v>
      </c>
      <c r="I4" s="103">
        <v>11.0</v>
      </c>
      <c r="J4" s="105">
        <v>15.0</v>
      </c>
    </row>
    <row r="5">
      <c r="A5" s="23" t="s">
        <v>22</v>
      </c>
      <c r="B5" s="24" t="s">
        <v>21</v>
      </c>
      <c r="C5" s="102">
        <v>0.0</v>
      </c>
      <c r="D5" s="71">
        <v>0.0</v>
      </c>
      <c r="E5" s="103">
        <v>0.0</v>
      </c>
      <c r="F5" s="102">
        <v>24.0</v>
      </c>
      <c r="G5" s="72">
        <v>26.0</v>
      </c>
      <c r="H5" s="103">
        <v>13.0</v>
      </c>
      <c r="I5" s="103">
        <v>10.0</v>
      </c>
      <c r="J5" s="105">
        <v>13.0</v>
      </c>
    </row>
    <row r="6">
      <c r="A6" s="23" t="s">
        <v>23</v>
      </c>
      <c r="B6" s="24" t="s">
        <v>21</v>
      </c>
      <c r="C6" s="102">
        <v>20.0</v>
      </c>
      <c r="D6" s="71">
        <v>13.0</v>
      </c>
      <c r="E6" s="103">
        <v>12.0</v>
      </c>
      <c r="F6" s="102">
        <v>32.0</v>
      </c>
      <c r="G6" s="72">
        <v>30.0</v>
      </c>
      <c r="H6" s="103">
        <v>11.0</v>
      </c>
      <c r="I6" s="103">
        <v>12.0</v>
      </c>
      <c r="J6" s="105">
        <v>12.0</v>
      </c>
    </row>
    <row r="7">
      <c r="A7" s="23" t="s">
        <v>24</v>
      </c>
      <c r="B7" s="24" t="s">
        <v>21</v>
      </c>
      <c r="C7" s="102">
        <v>0.0</v>
      </c>
      <c r="D7" s="71">
        <v>0.0</v>
      </c>
      <c r="E7" s="103">
        <v>0.0</v>
      </c>
      <c r="F7" s="102">
        <v>23.0</v>
      </c>
      <c r="G7" s="72">
        <v>25.0</v>
      </c>
      <c r="H7" s="103">
        <v>12.0</v>
      </c>
      <c r="I7" s="103">
        <v>10.0</v>
      </c>
      <c r="J7" s="105">
        <v>11.0</v>
      </c>
    </row>
    <row r="8">
      <c r="A8" s="23" t="s">
        <v>25</v>
      </c>
      <c r="B8" s="24" t="s">
        <v>21</v>
      </c>
      <c r="C8" s="102">
        <v>25.0</v>
      </c>
      <c r="D8" s="71">
        <v>16.0</v>
      </c>
      <c r="E8" s="103">
        <v>12.0</v>
      </c>
      <c r="F8" s="102">
        <v>10.0</v>
      </c>
      <c r="G8" s="72">
        <v>10.0</v>
      </c>
      <c r="H8" s="103">
        <v>15.0</v>
      </c>
      <c r="I8" s="103">
        <v>14.0</v>
      </c>
      <c r="J8" s="105">
        <v>18.0</v>
      </c>
    </row>
    <row r="9" ht="3.0" customHeight="1">
      <c r="A9" s="33"/>
      <c r="B9" s="33"/>
      <c r="C9" s="106"/>
      <c r="D9" s="78"/>
      <c r="E9" s="80"/>
      <c r="F9" s="106"/>
      <c r="G9" s="39"/>
      <c r="H9" s="80"/>
      <c r="I9" s="80"/>
      <c r="J9" s="39"/>
    </row>
    <row r="10">
      <c r="A10" s="40" t="s">
        <v>26</v>
      </c>
      <c r="B10" s="41" t="s">
        <v>27</v>
      </c>
      <c r="C10" s="2">
        <v>29.0</v>
      </c>
      <c r="D10" s="84">
        <v>18.0</v>
      </c>
      <c r="E10" s="5">
        <v>14.0</v>
      </c>
      <c r="F10" s="2">
        <v>22.0</v>
      </c>
      <c r="G10" s="85">
        <v>28.0</v>
      </c>
      <c r="H10" s="2">
        <v>14.0</v>
      </c>
      <c r="I10" s="5">
        <v>13.0</v>
      </c>
      <c r="J10" s="6">
        <v>16.0</v>
      </c>
    </row>
    <row r="11">
      <c r="A11" s="40" t="s">
        <v>28</v>
      </c>
      <c r="B11" s="41" t="s">
        <v>27</v>
      </c>
      <c r="C11" s="2">
        <v>30.0</v>
      </c>
      <c r="D11" s="84">
        <v>15.0</v>
      </c>
      <c r="E11" s="5">
        <v>11.0</v>
      </c>
      <c r="F11" s="2">
        <v>24.0</v>
      </c>
      <c r="G11" s="85">
        <v>25.0</v>
      </c>
      <c r="H11" s="2">
        <v>15.0</v>
      </c>
      <c r="I11" s="5">
        <v>12.0</v>
      </c>
      <c r="J11" s="6">
        <v>14.0</v>
      </c>
    </row>
    <row r="12">
      <c r="A12" s="40" t="s">
        <v>29</v>
      </c>
      <c r="B12" s="41" t="s">
        <v>27</v>
      </c>
      <c r="C12" s="2">
        <v>27.0</v>
      </c>
      <c r="D12" s="84">
        <v>16.0</v>
      </c>
      <c r="E12" s="5">
        <v>12.0</v>
      </c>
      <c r="F12" s="2">
        <v>28.0</v>
      </c>
      <c r="G12" s="85">
        <v>27.0</v>
      </c>
      <c r="H12" s="2">
        <v>15.0</v>
      </c>
      <c r="I12" s="5">
        <v>13.0</v>
      </c>
      <c r="J12" s="6">
        <v>16.0</v>
      </c>
    </row>
    <row r="13" ht="3.75" customHeight="1">
      <c r="A13" s="33"/>
      <c r="B13" s="33"/>
      <c r="C13" s="106"/>
      <c r="D13" s="78"/>
      <c r="E13" s="80"/>
      <c r="F13" s="106"/>
      <c r="G13" s="79"/>
      <c r="H13" s="106"/>
      <c r="I13" s="80"/>
      <c r="J13" s="39"/>
    </row>
    <row r="14">
      <c r="A14" s="23" t="s">
        <v>30</v>
      </c>
      <c r="B14" s="24" t="s">
        <v>31</v>
      </c>
      <c r="C14" s="102">
        <v>25.0</v>
      </c>
      <c r="D14" s="71">
        <v>16.0</v>
      </c>
      <c r="E14" s="103">
        <v>11.0</v>
      </c>
      <c r="F14" s="102">
        <v>32.0</v>
      </c>
      <c r="G14" s="72">
        <v>30.0</v>
      </c>
      <c r="H14" s="102">
        <v>15.0</v>
      </c>
      <c r="I14" s="103">
        <v>14.0</v>
      </c>
      <c r="J14" s="105">
        <v>15.0</v>
      </c>
    </row>
    <row r="15">
      <c r="A15" s="23" t="s">
        <v>32</v>
      </c>
      <c r="B15" s="24" t="s">
        <v>31</v>
      </c>
      <c r="C15" s="102">
        <v>29.0</v>
      </c>
      <c r="D15" s="71">
        <v>18.0</v>
      </c>
      <c r="E15" s="103">
        <v>15.0</v>
      </c>
      <c r="F15" s="102">
        <v>36.0</v>
      </c>
      <c r="G15" s="72">
        <v>36.0</v>
      </c>
      <c r="H15" s="102">
        <v>16.0</v>
      </c>
      <c r="I15" s="103">
        <v>16.0</v>
      </c>
      <c r="J15" s="105">
        <v>18.0</v>
      </c>
    </row>
    <row r="16">
      <c r="A16" s="23" t="s">
        <v>33</v>
      </c>
      <c r="B16" s="24" t="s">
        <v>31</v>
      </c>
      <c r="C16" s="102">
        <v>26.0</v>
      </c>
      <c r="D16" s="71">
        <v>16.0</v>
      </c>
      <c r="E16" s="103">
        <v>11.0</v>
      </c>
      <c r="F16" s="102">
        <v>24.0</v>
      </c>
      <c r="G16" s="72">
        <v>21.0</v>
      </c>
      <c r="H16" s="102">
        <v>12.0</v>
      </c>
      <c r="I16" s="103">
        <v>13.0</v>
      </c>
      <c r="J16" s="105">
        <v>13.0</v>
      </c>
    </row>
    <row r="17">
      <c r="A17" s="23" t="s">
        <v>34</v>
      </c>
      <c r="B17" s="24" t="s">
        <v>31</v>
      </c>
      <c r="C17" s="102">
        <v>29.0</v>
      </c>
      <c r="D17" s="71">
        <v>19.0</v>
      </c>
      <c r="E17" s="103">
        <v>16.0</v>
      </c>
      <c r="F17" s="102">
        <v>37.0</v>
      </c>
      <c r="G17" s="72">
        <v>38.0</v>
      </c>
      <c r="H17" s="102">
        <v>18.0</v>
      </c>
      <c r="I17" s="103">
        <v>18.0</v>
      </c>
      <c r="J17" s="105">
        <v>20.0</v>
      </c>
    </row>
    <row r="18" ht="5.25" customHeight="1">
      <c r="A18" s="33"/>
      <c r="B18" s="33"/>
      <c r="C18" s="106"/>
      <c r="D18" s="78"/>
      <c r="E18" s="80"/>
      <c r="F18" s="106"/>
      <c r="G18" s="79"/>
      <c r="H18" s="106"/>
      <c r="I18" s="80"/>
      <c r="J18" s="39"/>
    </row>
    <row r="19">
      <c r="A19" s="40" t="s">
        <v>35</v>
      </c>
      <c r="B19" s="41" t="s">
        <v>36</v>
      </c>
      <c r="C19" s="2">
        <v>28.0</v>
      </c>
      <c r="D19" s="84">
        <v>21.0</v>
      </c>
      <c r="E19" s="5">
        <v>17.0</v>
      </c>
      <c r="F19" s="2">
        <v>42.0</v>
      </c>
      <c r="G19" s="85">
        <v>28.0</v>
      </c>
      <c r="H19" s="2">
        <v>22.0</v>
      </c>
      <c r="I19" s="5">
        <v>22.0</v>
      </c>
      <c r="J19" s="6">
        <v>30.0</v>
      </c>
    </row>
    <row r="20">
      <c r="A20" s="40" t="s">
        <v>37</v>
      </c>
      <c r="B20" s="41" t="s">
        <v>36</v>
      </c>
      <c r="C20" s="2">
        <v>15.0</v>
      </c>
      <c r="D20" s="84">
        <v>9.0</v>
      </c>
      <c r="E20" s="5">
        <v>10.0</v>
      </c>
      <c r="F20" s="2">
        <v>23.0</v>
      </c>
      <c r="G20" s="85">
        <v>26.0</v>
      </c>
      <c r="H20" s="2">
        <v>17.0</v>
      </c>
      <c r="I20" s="5">
        <v>17.0</v>
      </c>
      <c r="J20" s="6">
        <v>16.0</v>
      </c>
    </row>
    <row r="21">
      <c r="A21" s="40" t="s">
        <v>38</v>
      </c>
      <c r="B21" s="41" t="s">
        <v>36</v>
      </c>
      <c r="C21" s="2">
        <v>25.0</v>
      </c>
      <c r="D21" s="84">
        <v>20.0</v>
      </c>
      <c r="E21" s="5">
        <v>15.0</v>
      </c>
      <c r="F21" s="2">
        <v>23.0</v>
      </c>
      <c r="G21" s="85">
        <v>21.0</v>
      </c>
      <c r="H21" s="2">
        <v>10.0</v>
      </c>
      <c r="I21" s="5">
        <v>10.0</v>
      </c>
      <c r="J21" s="6">
        <v>12.0</v>
      </c>
    </row>
    <row r="22">
      <c r="A22" s="40" t="s">
        <v>39</v>
      </c>
      <c r="B22" s="41" t="s">
        <v>36</v>
      </c>
      <c r="C22" s="2">
        <v>33.0</v>
      </c>
      <c r="D22" s="84">
        <v>20.0</v>
      </c>
      <c r="E22" s="5">
        <v>17.0</v>
      </c>
      <c r="F22" s="2">
        <v>0.0</v>
      </c>
      <c r="G22" s="85">
        <v>0.0</v>
      </c>
      <c r="H22" s="2">
        <v>15.0</v>
      </c>
      <c r="I22" s="5">
        <v>15.0</v>
      </c>
      <c r="J22" s="6">
        <v>5.0</v>
      </c>
    </row>
    <row r="23">
      <c r="A23" s="40" t="s">
        <v>40</v>
      </c>
      <c r="B23" s="41" t="s">
        <v>36</v>
      </c>
      <c r="C23" s="2">
        <v>32.0</v>
      </c>
      <c r="D23" s="84">
        <v>19.0</v>
      </c>
      <c r="E23" s="5">
        <v>16.0</v>
      </c>
      <c r="F23" s="2">
        <v>33.0</v>
      </c>
      <c r="G23" s="85">
        <v>36.0</v>
      </c>
      <c r="H23" s="2">
        <v>23.0</v>
      </c>
      <c r="I23" s="5">
        <v>23.0</v>
      </c>
      <c r="J23" s="6">
        <v>32.0</v>
      </c>
    </row>
    <row r="24">
      <c r="A24" s="40" t="s">
        <v>41</v>
      </c>
      <c r="B24" s="41" t="s">
        <v>36</v>
      </c>
      <c r="C24" s="2">
        <v>28.0</v>
      </c>
      <c r="D24" s="84">
        <v>18.0</v>
      </c>
      <c r="E24" s="5">
        <v>16.0</v>
      </c>
      <c r="F24" s="2">
        <v>35.0</v>
      </c>
      <c r="G24" s="85">
        <v>33.0</v>
      </c>
      <c r="H24" s="2">
        <v>19.0</v>
      </c>
      <c r="I24" s="5">
        <v>17.0</v>
      </c>
      <c r="J24" s="6">
        <v>19.0</v>
      </c>
    </row>
    <row r="25" ht="5.25" customHeight="1">
      <c r="A25" s="33"/>
      <c r="B25" s="33"/>
      <c r="C25" s="106"/>
      <c r="D25" s="78"/>
      <c r="E25" s="80"/>
      <c r="F25" s="106"/>
      <c r="G25" s="79"/>
      <c r="H25" s="106"/>
      <c r="I25" s="80"/>
      <c r="J25" s="39"/>
    </row>
    <row r="26">
      <c r="A26" s="23" t="s">
        <v>42</v>
      </c>
      <c r="B26" s="24" t="s">
        <v>43</v>
      </c>
      <c r="C26" s="102">
        <v>46.0</v>
      </c>
      <c r="D26" s="71">
        <v>26.0</v>
      </c>
      <c r="E26" s="103">
        <v>18.0</v>
      </c>
      <c r="F26" s="102">
        <v>34.0</v>
      </c>
      <c r="G26" s="72">
        <v>36.0</v>
      </c>
      <c r="H26" s="102">
        <v>24.0</v>
      </c>
      <c r="I26" s="103">
        <v>23.0</v>
      </c>
      <c r="J26" s="105">
        <v>32.0</v>
      </c>
    </row>
    <row r="27">
      <c r="A27" s="23" t="s">
        <v>44</v>
      </c>
      <c r="B27" s="24" t="s">
        <v>43</v>
      </c>
      <c r="C27" s="102">
        <v>39.0</v>
      </c>
      <c r="D27" s="71">
        <v>21.0</v>
      </c>
      <c r="E27" s="103">
        <v>17.0</v>
      </c>
      <c r="F27" s="102">
        <v>45.0</v>
      </c>
      <c r="G27" s="72">
        <v>46.0</v>
      </c>
      <c r="H27" s="102">
        <v>24.0</v>
      </c>
      <c r="I27" s="103">
        <v>22.0</v>
      </c>
      <c r="J27" s="105">
        <v>31.0</v>
      </c>
    </row>
    <row r="28">
      <c r="A28" s="23" t="s">
        <v>45</v>
      </c>
      <c r="B28" s="24" t="s">
        <v>43</v>
      </c>
      <c r="C28" s="102">
        <v>30.0</v>
      </c>
      <c r="D28" s="71">
        <v>17.0</v>
      </c>
      <c r="E28" s="103">
        <v>14.0</v>
      </c>
      <c r="F28" s="102">
        <v>37.0</v>
      </c>
      <c r="G28" s="72">
        <v>36.0</v>
      </c>
      <c r="H28" s="102">
        <v>17.0</v>
      </c>
      <c r="I28" s="103">
        <v>17.0</v>
      </c>
      <c r="J28" s="105">
        <v>24.0</v>
      </c>
    </row>
    <row r="29">
      <c r="A29" s="23" t="s">
        <v>46</v>
      </c>
      <c r="B29" s="24" t="s">
        <v>43</v>
      </c>
      <c r="C29" s="102">
        <v>29.0</v>
      </c>
      <c r="D29" s="71">
        <v>17.0</v>
      </c>
      <c r="E29" s="103">
        <v>12.0</v>
      </c>
      <c r="F29" s="102">
        <v>34.0</v>
      </c>
      <c r="G29" s="72">
        <v>35.0</v>
      </c>
      <c r="H29" s="102">
        <v>16.0</v>
      </c>
      <c r="I29" s="103">
        <v>14.0</v>
      </c>
      <c r="J29" s="105">
        <v>22.0</v>
      </c>
    </row>
    <row r="30">
      <c r="A30" s="23" t="s">
        <v>47</v>
      </c>
      <c r="B30" s="24" t="s">
        <v>43</v>
      </c>
      <c r="C30" s="102">
        <v>31.0</v>
      </c>
      <c r="D30" s="71">
        <v>20.0</v>
      </c>
      <c r="E30" s="103">
        <v>16.0</v>
      </c>
      <c r="F30" s="102">
        <v>37.0</v>
      </c>
      <c r="G30" s="72">
        <v>39.0</v>
      </c>
      <c r="H30" s="102">
        <v>20.0</v>
      </c>
      <c r="I30" s="103">
        <v>20.0</v>
      </c>
      <c r="J30" s="105">
        <v>25.0</v>
      </c>
    </row>
    <row r="31" ht="3.75" customHeight="1">
      <c r="A31" s="33"/>
      <c r="B31" s="33"/>
      <c r="C31" s="106"/>
      <c r="D31" s="78"/>
      <c r="E31" s="80"/>
      <c r="F31" s="106"/>
      <c r="G31" s="79"/>
      <c r="H31" s="106"/>
      <c r="I31" s="80"/>
      <c r="J31" s="39"/>
    </row>
    <row r="32">
      <c r="A32" s="40" t="s">
        <v>48</v>
      </c>
      <c r="B32" s="41" t="s">
        <v>49</v>
      </c>
      <c r="C32" s="2">
        <v>28.0</v>
      </c>
      <c r="D32" s="84">
        <v>18.0</v>
      </c>
      <c r="E32" s="5">
        <v>17.0</v>
      </c>
      <c r="F32" s="2">
        <v>36.0</v>
      </c>
      <c r="G32" s="85">
        <v>33.0</v>
      </c>
      <c r="H32" s="2">
        <v>16.0</v>
      </c>
      <c r="I32" s="5">
        <v>13.0</v>
      </c>
      <c r="J32" s="6">
        <v>22.0</v>
      </c>
    </row>
    <row r="33">
      <c r="A33" s="40" t="s">
        <v>50</v>
      </c>
      <c r="B33" s="41" t="s">
        <v>49</v>
      </c>
      <c r="C33" s="2">
        <v>36.0</v>
      </c>
      <c r="D33" s="84">
        <v>19.0</v>
      </c>
      <c r="E33" s="5">
        <v>17.0</v>
      </c>
      <c r="F33" s="2">
        <v>38.0</v>
      </c>
      <c r="G33" s="85">
        <v>42.0</v>
      </c>
      <c r="H33" s="2">
        <v>25.0</v>
      </c>
      <c r="I33" s="5">
        <v>24.0</v>
      </c>
      <c r="J33" s="6">
        <v>35.0</v>
      </c>
    </row>
    <row r="34">
      <c r="A34" s="40" t="s">
        <v>51</v>
      </c>
      <c r="B34" s="41" t="s">
        <v>49</v>
      </c>
      <c r="C34" s="2">
        <v>40.0</v>
      </c>
      <c r="D34" s="84">
        <v>27.0</v>
      </c>
      <c r="E34" s="5">
        <v>18.0</v>
      </c>
      <c r="F34" s="2">
        <v>42.0</v>
      </c>
      <c r="G34" s="85">
        <v>41.0</v>
      </c>
      <c r="H34" s="2">
        <v>24.0</v>
      </c>
      <c r="I34" s="5">
        <v>22.0</v>
      </c>
      <c r="J34" s="6">
        <v>33.0</v>
      </c>
    </row>
    <row r="35">
      <c r="A35" s="40" t="s">
        <v>52</v>
      </c>
      <c r="B35" s="41" t="s">
        <v>49</v>
      </c>
      <c r="C35" s="2">
        <v>36.0</v>
      </c>
      <c r="D35" s="84">
        <v>18.0</v>
      </c>
      <c r="E35" s="5">
        <v>17.0</v>
      </c>
      <c r="F35" s="2">
        <v>36.0</v>
      </c>
      <c r="G35" s="85">
        <v>40.0</v>
      </c>
      <c r="H35" s="2">
        <v>24.0</v>
      </c>
      <c r="I35" s="5">
        <v>24.0</v>
      </c>
      <c r="J35" s="6">
        <v>32.0</v>
      </c>
    </row>
    <row r="36">
      <c r="A36" s="40" t="s">
        <v>53</v>
      </c>
      <c r="B36" s="41" t="s">
        <v>49</v>
      </c>
      <c r="C36" s="2">
        <v>32.0</v>
      </c>
      <c r="D36" s="84">
        <v>18.0</v>
      </c>
      <c r="E36" s="5">
        <v>16.0</v>
      </c>
      <c r="F36" s="2">
        <v>33.0</v>
      </c>
      <c r="G36" s="85">
        <v>35.0</v>
      </c>
      <c r="H36" s="2">
        <v>22.0</v>
      </c>
      <c r="I36" s="5">
        <v>20.0</v>
      </c>
      <c r="J36" s="6">
        <v>30.0</v>
      </c>
    </row>
    <row r="37" ht="3.75" customHeight="1">
      <c r="A37" s="33"/>
      <c r="B37" s="33"/>
      <c r="C37" s="106"/>
      <c r="D37" s="78"/>
      <c r="E37" s="80"/>
      <c r="F37" s="106"/>
      <c r="G37" s="79"/>
      <c r="H37" s="106"/>
      <c r="I37" s="80"/>
      <c r="J37" s="39"/>
    </row>
    <row r="38">
      <c r="A38" s="23" t="s">
        <v>54</v>
      </c>
      <c r="B38" s="24" t="s">
        <v>55</v>
      </c>
      <c r="C38" s="102">
        <v>47.0</v>
      </c>
      <c r="D38" s="71">
        <v>27.0</v>
      </c>
      <c r="E38" s="103">
        <v>18.0</v>
      </c>
      <c r="F38" s="102">
        <v>45.0</v>
      </c>
      <c r="G38" s="72">
        <v>47.0</v>
      </c>
      <c r="H38" s="102">
        <v>25.0</v>
      </c>
      <c r="I38" s="103">
        <v>27.0</v>
      </c>
      <c r="J38" s="105">
        <v>37.0</v>
      </c>
    </row>
    <row r="39">
      <c r="A39" s="23" t="s">
        <v>56</v>
      </c>
      <c r="B39" s="24" t="s">
        <v>55</v>
      </c>
      <c r="C39" s="102">
        <v>27.0</v>
      </c>
      <c r="D39" s="71">
        <v>16.0</v>
      </c>
      <c r="E39" s="103">
        <v>13.0</v>
      </c>
      <c r="F39" s="102">
        <v>40.0</v>
      </c>
      <c r="G39" s="72">
        <v>41.0</v>
      </c>
      <c r="H39" s="102">
        <v>20.0</v>
      </c>
      <c r="I39" s="103">
        <v>18.0</v>
      </c>
      <c r="J39" s="105">
        <v>28.0</v>
      </c>
    </row>
    <row r="40" ht="5.25" customHeight="1">
      <c r="A40" s="33"/>
      <c r="B40" s="33"/>
      <c r="C40" s="106"/>
      <c r="D40" s="78"/>
      <c r="E40" s="80"/>
      <c r="F40" s="106"/>
      <c r="G40" s="79"/>
      <c r="H40" s="106"/>
      <c r="I40" s="80"/>
      <c r="J40" s="39"/>
    </row>
    <row r="41">
      <c r="A41" s="40" t="s">
        <v>57</v>
      </c>
      <c r="B41" s="41" t="s">
        <v>58</v>
      </c>
      <c r="C41" s="2"/>
      <c r="D41" s="84"/>
      <c r="E41" s="5"/>
      <c r="F41" s="2"/>
      <c r="G41" s="85"/>
      <c r="H41" s="2"/>
      <c r="I41" s="5"/>
      <c r="J41" s="6"/>
    </row>
  </sheetData>
  <mergeCells count="4">
    <mergeCell ref="A1:B3"/>
    <mergeCell ref="C1:E2"/>
    <mergeCell ref="F1:G2"/>
    <mergeCell ref="H1:J2"/>
  </mergeCells>
  <drawing r:id="rId1"/>
</worksheet>
</file>