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 activeTab="1"/>
  </bookViews>
  <sheets>
    <sheet name="Field Recap" sheetId="1" r:id="rId1"/>
    <sheet name="Captions" sheetId="4" r:id="rId2"/>
  </sheets>
  <definedNames>
    <definedName name="_xlnm.Print_Area" localSheetId="1">Captions!$A$1:$H$17</definedName>
    <definedName name="_xlnm.Print_Area" localSheetId="0">'Field Recap'!$A$1:$M$18</definedName>
  </definedNames>
  <calcPr calcId="125725"/>
</workbook>
</file>

<file path=xl/calcChain.xml><?xml version="1.0" encoding="utf-8"?>
<calcChain xmlns="http://schemas.openxmlformats.org/spreadsheetml/2006/main">
  <c r="H4" i="4"/>
  <c r="H5"/>
  <c r="H6"/>
  <c r="H7"/>
  <c r="H8"/>
  <c r="H9"/>
  <c r="H10"/>
  <c r="H11"/>
  <c r="H12"/>
  <c r="H13"/>
  <c r="H14"/>
  <c r="H15"/>
  <c r="H16"/>
  <c r="E4"/>
  <c r="E5"/>
  <c r="E6"/>
  <c r="E7"/>
  <c r="E8"/>
  <c r="E9"/>
  <c r="E10"/>
  <c r="E11"/>
  <c r="E12"/>
  <c r="E13"/>
  <c r="E14"/>
  <c r="E15"/>
  <c r="E16"/>
  <c r="G15"/>
  <c r="G16"/>
  <c r="G11"/>
  <c r="G12"/>
  <c r="G13"/>
  <c r="G8"/>
  <c r="G9"/>
  <c r="G4"/>
  <c r="G5"/>
  <c r="G6"/>
  <c r="D15"/>
  <c r="D16"/>
  <c r="D11"/>
  <c r="D12"/>
  <c r="D13"/>
  <c r="D8"/>
  <c r="D9"/>
  <c r="D4"/>
  <c r="D5"/>
  <c r="D6"/>
  <c r="H5" i="1"/>
  <c r="H6"/>
  <c r="H7"/>
  <c r="H8"/>
  <c r="H9"/>
  <c r="H10"/>
  <c r="H11"/>
  <c r="H12"/>
  <c r="H13"/>
  <c r="H14"/>
  <c r="H15"/>
  <c r="H16"/>
  <c r="H17"/>
  <c r="H18"/>
  <c r="E5"/>
  <c r="E6"/>
  <c r="E7"/>
  <c r="E8"/>
  <c r="E9"/>
  <c r="E10"/>
  <c r="E11"/>
  <c r="E12"/>
  <c r="E13"/>
  <c r="E14"/>
  <c r="E15"/>
  <c r="K15" s="1"/>
  <c r="E16"/>
  <c r="E17"/>
  <c r="E18"/>
  <c r="H3" i="4"/>
  <c r="E3"/>
  <c r="G14"/>
  <c r="D14"/>
  <c r="G7"/>
  <c r="D7"/>
  <c r="G10"/>
  <c r="D10"/>
  <c r="H4" i="1"/>
  <c r="E4"/>
  <c r="K9" l="1"/>
  <c r="K5"/>
  <c r="K18"/>
  <c r="K6"/>
  <c r="K14"/>
  <c r="K10"/>
  <c r="K17"/>
  <c r="K16"/>
  <c r="K13"/>
  <c r="K12"/>
  <c r="K11"/>
  <c r="K8"/>
  <c r="K7"/>
  <c r="K4"/>
  <c r="L17" l="1"/>
  <c r="L9"/>
  <c r="L16"/>
  <c r="L15"/>
  <c r="L13"/>
  <c r="L12"/>
  <c r="L14"/>
  <c r="L10"/>
  <c r="M8"/>
  <c r="M12"/>
  <c r="M16"/>
  <c r="M6"/>
  <c r="M10"/>
  <c r="M14"/>
  <c r="L6"/>
  <c r="M5"/>
  <c r="M9"/>
  <c r="M17"/>
  <c r="M7"/>
  <c r="M11"/>
  <c r="M15"/>
  <c r="L7"/>
  <c r="M13"/>
  <c r="L5"/>
  <c r="M4"/>
  <c r="G3" i="4"/>
  <c r="D3"/>
  <c r="L11" i="1" l="1"/>
  <c r="L8"/>
  <c r="L4"/>
</calcChain>
</file>

<file path=xl/sharedStrings.xml><?xml version="1.0" encoding="utf-8"?>
<sst xmlns="http://schemas.openxmlformats.org/spreadsheetml/2006/main" count="99" uniqueCount="45">
  <si>
    <t>SCHOOL</t>
  </si>
  <si>
    <t>TOTAL</t>
  </si>
  <si>
    <t>CLASS</t>
  </si>
  <si>
    <t>MUSIC PERFORMANCE</t>
  </si>
  <si>
    <t>VISUAL PERFORMANCE</t>
  </si>
  <si>
    <t>Ind.</t>
  </si>
  <si>
    <t>Ens.</t>
  </si>
  <si>
    <t>Avg.</t>
  </si>
  <si>
    <t>GENERAL EFFECT</t>
  </si>
  <si>
    <t>Class</t>
  </si>
  <si>
    <t>PLACE</t>
  </si>
  <si>
    <t>Overall</t>
  </si>
  <si>
    <t>Vis</t>
  </si>
  <si>
    <t>AUXILIARY</t>
  </si>
  <si>
    <t>PERCUSSION</t>
  </si>
  <si>
    <t>A</t>
  </si>
  <si>
    <t>AA</t>
  </si>
  <si>
    <t>AAA</t>
  </si>
  <si>
    <t>N/A</t>
  </si>
  <si>
    <t>Mus</t>
  </si>
  <si>
    <t>Total Points Possible</t>
  </si>
  <si>
    <t>Total Possible</t>
  </si>
  <si>
    <t>Larson</t>
  </si>
  <si>
    <t>Pleasant Plains</t>
  </si>
  <si>
    <t>Kewanee</t>
  </si>
  <si>
    <t>Pekin</t>
  </si>
  <si>
    <t>Prairie Central</t>
  </si>
  <si>
    <t>Limestone</t>
  </si>
  <si>
    <t>AAAA</t>
  </si>
  <si>
    <t>Moore</t>
  </si>
  <si>
    <t>Bolla</t>
  </si>
  <si>
    <t>Lewistown</t>
  </si>
  <si>
    <t>Cambridge</t>
  </si>
  <si>
    <t>Dwight</t>
  </si>
  <si>
    <t>Genoa-Kingston</t>
  </si>
  <si>
    <t>Rock Falls</t>
  </si>
  <si>
    <t>IVC</t>
  </si>
  <si>
    <t>Jacksonville</t>
  </si>
  <si>
    <t>Galesburg</t>
  </si>
  <si>
    <t>Mt. Pleasant</t>
  </si>
  <si>
    <t>Welch</t>
  </si>
  <si>
    <t>Moder</t>
  </si>
  <si>
    <t>Adelman</t>
  </si>
  <si>
    <t>Kaiser</t>
  </si>
  <si>
    <t>Johnston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</si>
</sst>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right" vertical="center"/>
    </xf>
    <xf numFmtId="164" fontId="0" fillId="0" borderId="0" xfId="1" applyNumberFormat="1" applyFont="1" applyBorder="1" applyAlignment="1">
      <alignment horizontal="right" vertical="center"/>
    </xf>
    <xf numFmtId="49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49" fontId="3" fillId="0" borderId="0" xfId="1" applyNumberFormat="1" applyFont="1" applyBorder="1" applyAlignment="1">
      <alignment horizontal="center" vertical="center"/>
    </xf>
    <xf numFmtId="43" fontId="0" fillId="0" borderId="0" xfId="1" applyFont="1" applyBorder="1"/>
    <xf numFmtId="49" fontId="0" fillId="0" borderId="0" xfId="1" applyNumberFormat="1" applyFont="1" applyBorder="1" applyAlignment="1">
      <alignment horizontal="center"/>
    </xf>
    <xf numFmtId="164" fontId="2" fillId="0" borderId="0" xfId="1" applyNumberFormat="1" applyFont="1" applyBorder="1"/>
    <xf numFmtId="166" fontId="0" fillId="0" borderId="9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0" fontId="0" fillId="0" borderId="0" xfId="0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/>
    <xf numFmtId="41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6" fontId="0" fillId="0" borderId="7" xfId="1" applyNumberFormat="1" applyFont="1" applyFill="1" applyBorder="1" applyAlignment="1">
      <alignment horizontal="right" vertical="center"/>
    </xf>
    <xf numFmtId="164" fontId="2" fillId="0" borderId="13" xfId="1" applyNumberFormat="1" applyFont="1" applyFill="1" applyBorder="1" applyAlignment="1">
      <alignment horizontal="center" vertical="center"/>
    </xf>
    <xf numFmtId="166" fontId="0" fillId="0" borderId="6" xfId="1" applyNumberFormat="1" applyFont="1" applyFill="1" applyBorder="1" applyAlignment="1">
      <alignment horizontal="right" vertical="center"/>
    </xf>
    <xf numFmtId="166" fontId="0" fillId="0" borderId="8" xfId="1" applyNumberFormat="1" applyFont="1" applyFill="1" applyBorder="1" applyAlignment="1">
      <alignment horizontal="right" vertical="center"/>
    </xf>
    <xf numFmtId="0" fontId="0" fillId="0" borderId="10" xfId="0" applyBorder="1"/>
    <xf numFmtId="49" fontId="0" fillId="0" borderId="1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49" fontId="0" fillId="0" borderId="15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1" fillId="0" borderId="9" xfId="0" applyFont="1" applyBorder="1"/>
    <xf numFmtId="166" fontId="0" fillId="0" borderId="1" xfId="1" applyNumberFormat="1" applyFont="1" applyFill="1" applyBorder="1" applyAlignment="1">
      <alignment horizontal="right" vertical="center"/>
    </xf>
    <xf numFmtId="166" fontId="0" fillId="0" borderId="3" xfId="1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67" fontId="3" fillId="0" borderId="24" xfId="1" applyNumberFormat="1" applyFont="1" applyFill="1" applyBorder="1" applyAlignment="1">
      <alignment horizontal="center" vertical="center"/>
    </xf>
    <xf numFmtId="167" fontId="3" fillId="0" borderId="25" xfId="1" applyNumberFormat="1" applyFont="1" applyFill="1" applyBorder="1" applyAlignment="1">
      <alignment horizontal="center" vertical="center"/>
    </xf>
    <xf numFmtId="167" fontId="3" fillId="0" borderId="26" xfId="1" applyNumberFormat="1" applyFont="1" applyFill="1" applyBorder="1" applyAlignment="1">
      <alignment horizontal="center" vertical="center"/>
    </xf>
    <xf numFmtId="167" fontId="3" fillId="0" borderId="27" xfId="1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7" fontId="3" fillId="0" borderId="28" xfId="1" applyNumberFormat="1" applyFont="1" applyFill="1" applyBorder="1" applyAlignment="1">
      <alignment horizontal="center" vertical="center"/>
    </xf>
    <xf numFmtId="166" fontId="0" fillId="0" borderId="12" xfId="1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 vertical="center"/>
    </xf>
    <xf numFmtId="166" fontId="0" fillId="0" borderId="16" xfId="1" applyNumberFormat="1" applyFont="1" applyFill="1" applyBorder="1" applyAlignment="1">
      <alignment horizontal="right" vertical="center"/>
    </xf>
    <xf numFmtId="166" fontId="0" fillId="0" borderId="17" xfId="1" applyNumberFormat="1" applyFont="1" applyFill="1" applyBorder="1" applyAlignment="1">
      <alignment horizontal="right" vertical="center"/>
    </xf>
    <xf numFmtId="166" fontId="0" fillId="0" borderId="18" xfId="1" applyNumberFormat="1" applyFont="1" applyFill="1" applyBorder="1" applyAlignment="1">
      <alignment horizontal="right" vertical="center"/>
    </xf>
    <xf numFmtId="166" fontId="0" fillId="0" borderId="19" xfId="1" applyNumberFormat="1" applyFont="1" applyFill="1" applyBorder="1" applyAlignment="1">
      <alignment horizontal="right" vertical="center"/>
    </xf>
    <xf numFmtId="166" fontId="0" fillId="0" borderId="31" xfId="1" applyNumberFormat="1" applyFont="1" applyFill="1" applyBorder="1" applyAlignment="1">
      <alignment horizontal="right" vertical="center"/>
    </xf>
    <xf numFmtId="164" fontId="0" fillId="0" borderId="15" xfId="1" applyNumberFormat="1" applyFont="1" applyBorder="1" applyAlignment="1">
      <alignment horizontal="right" vertical="center"/>
    </xf>
    <xf numFmtId="164" fontId="2" fillId="0" borderId="32" xfId="1" applyNumberFormat="1" applyFont="1" applyFill="1" applyBorder="1" applyAlignment="1">
      <alignment horizontal="center" vertical="center"/>
    </xf>
    <xf numFmtId="164" fontId="2" fillId="0" borderId="33" xfId="1" applyNumberFormat="1" applyFont="1" applyFill="1" applyBorder="1" applyAlignment="1">
      <alignment horizontal="center" vertical="center"/>
    </xf>
    <xf numFmtId="166" fontId="0" fillId="0" borderId="34" xfId="1" applyNumberFormat="1" applyFont="1" applyFill="1" applyBorder="1" applyAlignment="1">
      <alignment horizontal="right" vertical="center"/>
    </xf>
    <xf numFmtId="166" fontId="0" fillId="0" borderId="32" xfId="1" applyNumberFormat="1" applyFont="1" applyFill="1" applyBorder="1" applyAlignment="1">
      <alignment horizontal="right" vertical="center"/>
    </xf>
    <xf numFmtId="166" fontId="0" fillId="0" borderId="33" xfId="1" applyNumberFormat="1" applyFont="1" applyFill="1" applyBorder="1" applyAlignment="1">
      <alignment horizontal="right" vertical="center"/>
    </xf>
    <xf numFmtId="166" fontId="0" fillId="0" borderId="35" xfId="1" applyNumberFormat="1" applyFont="1" applyFill="1" applyBorder="1" applyAlignment="1">
      <alignment horizontal="right" vertical="center"/>
    </xf>
    <xf numFmtId="166" fontId="0" fillId="0" borderId="36" xfId="1" applyNumberFormat="1" applyFont="1" applyFill="1" applyBorder="1" applyAlignment="1">
      <alignment horizontal="right" vertical="center"/>
    </xf>
    <xf numFmtId="166" fontId="0" fillId="0" borderId="37" xfId="1" applyNumberFormat="1" applyFont="1" applyBorder="1" applyAlignment="1">
      <alignment horizontal="right" vertical="center"/>
    </xf>
    <xf numFmtId="164" fontId="0" fillId="0" borderId="37" xfId="1" applyNumberFormat="1" applyFont="1" applyBorder="1" applyAlignment="1">
      <alignment horizontal="right" vertical="center"/>
    </xf>
    <xf numFmtId="43" fontId="0" fillId="2" borderId="23" xfId="1" applyFont="1" applyFill="1" applyBorder="1" applyAlignment="1">
      <alignment horizontal="right" vertical="center"/>
    </xf>
    <xf numFmtId="164" fontId="4" fillId="0" borderId="18" xfId="1" applyNumberFormat="1" applyFont="1" applyFill="1" applyBorder="1" applyAlignment="1">
      <alignment horizontal="center" vertical="center"/>
    </xf>
    <xf numFmtId="167" fontId="3" fillId="0" borderId="39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0" fontId="1" fillId="0" borderId="7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9" xfId="0" applyFont="1" applyFill="1" applyBorder="1"/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0" fillId="0" borderId="2" xfId="1" applyNumberFormat="1" applyFont="1" applyFill="1" applyBorder="1" applyAlignment="1">
      <alignment horizontal="right" vertical="center"/>
    </xf>
    <xf numFmtId="164" fontId="5" fillId="0" borderId="18" xfId="1" applyNumberFormat="1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67" fontId="3" fillId="0" borderId="20" xfId="1" applyNumberFormat="1" applyFont="1" applyFill="1" applyBorder="1" applyAlignment="1">
      <alignment horizontal="center" vertical="center"/>
    </xf>
    <xf numFmtId="167" fontId="3" fillId="0" borderId="21" xfId="1" applyNumberFormat="1" applyFont="1" applyFill="1" applyBorder="1" applyAlignment="1">
      <alignment horizontal="center" vertical="center"/>
    </xf>
    <xf numFmtId="167" fontId="3" fillId="0" borderId="42" xfId="1" applyNumberFormat="1" applyFont="1" applyFill="1" applyBorder="1" applyAlignment="1">
      <alignment horizontal="center" vertical="center"/>
    </xf>
    <xf numFmtId="167" fontId="0" fillId="0" borderId="40" xfId="1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167" fontId="3" fillId="0" borderId="44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43" fontId="0" fillId="3" borderId="24" xfId="1" applyFont="1" applyFill="1" applyBorder="1" applyAlignment="1">
      <alignment horizontal="right" vertical="center"/>
    </xf>
    <xf numFmtId="0" fontId="3" fillId="4" borderId="6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38" xfId="1" applyNumberFormat="1" applyFont="1" applyFill="1" applyBorder="1" applyAlignment="1">
      <alignment horizontal="center" vertical="center"/>
    </xf>
    <xf numFmtId="43" fontId="2" fillId="3" borderId="20" xfId="1" applyFont="1" applyFill="1" applyBorder="1" applyAlignment="1">
      <alignment horizontal="center" vertical="center"/>
    </xf>
    <xf numFmtId="43" fontId="2" fillId="3" borderId="21" xfId="1" applyFont="1" applyFill="1" applyBorder="1" applyAlignment="1">
      <alignment horizontal="center" vertical="center"/>
    </xf>
    <xf numFmtId="43" fontId="2" fillId="3" borderId="2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0" fillId="0" borderId="36" xfId="0" applyFill="1" applyBorder="1" applyAlignment="1">
      <alignment horizontal="center"/>
    </xf>
    <xf numFmtId="43" fontId="0" fillId="2" borderId="45" xfId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9" xfId="0" applyFont="1" applyBorder="1"/>
    <xf numFmtId="0" fontId="0" fillId="0" borderId="30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Normal="100" zoomScaleSheetLayoutView="100" workbookViewId="0">
      <selection activeCell="L18" sqref="L18"/>
    </sheetView>
  </sheetViews>
  <sheetFormatPr defaultColWidth="9.140625" defaultRowHeight="19.5" customHeight="1"/>
  <cols>
    <col min="1" max="1" width="25.7109375" style="8" bestFit="1" customWidth="1"/>
    <col min="2" max="2" width="8.5703125" style="39" customWidth="1"/>
    <col min="3" max="4" width="9.140625" style="8"/>
    <col min="5" max="5" width="9.140625" style="10"/>
    <col min="6" max="6" width="10.42578125" style="8" customWidth="1"/>
    <col min="7" max="7" width="9.140625" style="8"/>
    <col min="8" max="8" width="9.140625" style="10"/>
    <col min="9" max="9" width="9.140625" style="8"/>
    <col min="10" max="10" width="9.7109375" style="8" customWidth="1"/>
    <col min="11" max="11" width="11.28515625" style="10" customWidth="1"/>
    <col min="12" max="13" width="9.140625" style="11"/>
    <col min="14" max="16384" width="9.140625" style="8"/>
  </cols>
  <sheetData>
    <row r="1" spans="1:13" s="12" customFormat="1" ht="19.5" customHeight="1">
      <c r="A1" s="105" t="s">
        <v>0</v>
      </c>
      <c r="B1" s="108" t="s">
        <v>2</v>
      </c>
      <c r="C1" s="105" t="s">
        <v>3</v>
      </c>
      <c r="D1" s="113"/>
      <c r="E1" s="114"/>
      <c r="F1" s="105" t="s">
        <v>4</v>
      </c>
      <c r="G1" s="113"/>
      <c r="H1" s="114"/>
      <c r="I1" s="105" t="s">
        <v>8</v>
      </c>
      <c r="J1" s="113"/>
      <c r="K1" s="115" t="s">
        <v>1</v>
      </c>
      <c r="L1" s="111" t="s">
        <v>10</v>
      </c>
      <c r="M1" s="112"/>
    </row>
    <row r="2" spans="1:13" s="12" customFormat="1" ht="19.5" customHeight="1">
      <c r="A2" s="106"/>
      <c r="B2" s="109"/>
      <c r="C2" s="27" t="s">
        <v>5</v>
      </c>
      <c r="D2" s="67" t="s">
        <v>6</v>
      </c>
      <c r="E2" s="120" t="s">
        <v>7</v>
      </c>
      <c r="F2" s="60" t="s">
        <v>5</v>
      </c>
      <c r="G2" s="67" t="s">
        <v>6</v>
      </c>
      <c r="H2" s="120" t="s">
        <v>7</v>
      </c>
      <c r="I2" s="60" t="s">
        <v>19</v>
      </c>
      <c r="J2" s="26" t="s">
        <v>12</v>
      </c>
      <c r="K2" s="116"/>
      <c r="L2" s="122" t="s">
        <v>9</v>
      </c>
      <c r="M2" s="118" t="s">
        <v>11</v>
      </c>
    </row>
    <row r="3" spans="1:13" s="12" customFormat="1" ht="19.5" customHeight="1" thickBot="1">
      <c r="A3" s="107"/>
      <c r="B3" s="110"/>
      <c r="C3" s="101" t="s">
        <v>41</v>
      </c>
      <c r="D3" s="68" t="s">
        <v>30</v>
      </c>
      <c r="E3" s="121"/>
      <c r="F3" s="92" t="s">
        <v>42</v>
      </c>
      <c r="G3" s="46" t="s">
        <v>29</v>
      </c>
      <c r="H3" s="121"/>
      <c r="I3" s="77" t="s">
        <v>43</v>
      </c>
      <c r="J3" s="29" t="s">
        <v>44</v>
      </c>
      <c r="K3" s="117"/>
      <c r="L3" s="123"/>
      <c r="M3" s="119"/>
    </row>
    <row r="4" spans="1:13" ht="19.5" customHeight="1" thickBot="1">
      <c r="A4" s="84" t="s">
        <v>31</v>
      </c>
      <c r="B4" s="34" t="s">
        <v>15</v>
      </c>
      <c r="C4" s="30">
        <v>8</v>
      </c>
      <c r="D4" s="69">
        <v>8.5</v>
      </c>
      <c r="E4" s="76">
        <f t="shared" ref="E4:E18" si="0">(C4+D4)/2</f>
        <v>8.25</v>
      </c>
      <c r="F4" s="61">
        <v>8</v>
      </c>
      <c r="G4" s="69">
        <v>10.5</v>
      </c>
      <c r="H4" s="76">
        <f t="shared" ref="H4:H18" si="1">(F4+G4)/2</f>
        <v>9.25</v>
      </c>
      <c r="I4" s="61">
        <v>10.5</v>
      </c>
      <c r="J4" s="69">
        <v>9.6999999999999993</v>
      </c>
      <c r="K4" s="102">
        <f>SUM(E4, H4, I4, J4)</f>
        <v>37.700000000000003</v>
      </c>
      <c r="L4" s="103">
        <f>RANK($K4,$K$4:$K$7)</f>
        <v>3</v>
      </c>
      <c r="M4" s="104">
        <f>RANK($K4,$K$4:$K$17)</f>
        <v>13</v>
      </c>
    </row>
    <row r="5" spans="1:13" ht="19.5" customHeight="1" thickBot="1">
      <c r="A5" s="82" t="s">
        <v>32</v>
      </c>
      <c r="B5" s="51" t="s">
        <v>15</v>
      </c>
      <c r="C5" s="58">
        <v>5.8</v>
      </c>
      <c r="D5" s="71">
        <v>7.4</v>
      </c>
      <c r="E5" s="76">
        <f t="shared" si="0"/>
        <v>6.6</v>
      </c>
      <c r="F5" s="63">
        <v>6.2</v>
      </c>
      <c r="G5" s="71">
        <v>8.4</v>
      </c>
      <c r="H5" s="76">
        <f t="shared" si="1"/>
        <v>7.3000000000000007</v>
      </c>
      <c r="I5" s="63">
        <v>8.5</v>
      </c>
      <c r="J5" s="71">
        <v>9.9</v>
      </c>
      <c r="K5" s="102">
        <f t="shared" ref="K5:K18" si="2">SUM(E5, H5, I5, J5)</f>
        <v>32.299999999999997</v>
      </c>
      <c r="L5" s="103">
        <f t="shared" ref="L5:L7" si="3">RANK($K5,$K$4:$K$7)</f>
        <v>4</v>
      </c>
      <c r="M5" s="104">
        <f t="shared" ref="M5:M17" si="4">RANK($K5,$K$4:$K$17)</f>
        <v>14</v>
      </c>
    </row>
    <row r="6" spans="1:13" ht="19.5" customHeight="1" thickBot="1">
      <c r="A6" s="82" t="s">
        <v>23</v>
      </c>
      <c r="B6" s="51" t="s">
        <v>15</v>
      </c>
      <c r="C6" s="58">
        <v>6.9</v>
      </c>
      <c r="D6" s="71">
        <v>9.4</v>
      </c>
      <c r="E6" s="76">
        <f t="shared" si="0"/>
        <v>8.15</v>
      </c>
      <c r="F6" s="63">
        <v>8.9</v>
      </c>
      <c r="G6" s="71">
        <v>10.3</v>
      </c>
      <c r="H6" s="76">
        <f t="shared" si="1"/>
        <v>9.6000000000000014</v>
      </c>
      <c r="I6" s="63">
        <v>10</v>
      </c>
      <c r="J6" s="71">
        <v>10</v>
      </c>
      <c r="K6" s="102">
        <f t="shared" si="2"/>
        <v>37.75</v>
      </c>
      <c r="L6" s="103">
        <f t="shared" si="3"/>
        <v>2</v>
      </c>
      <c r="M6" s="104">
        <f t="shared" si="4"/>
        <v>12</v>
      </c>
    </row>
    <row r="7" spans="1:13" ht="19.5" customHeight="1" thickBot="1">
      <c r="A7" s="83" t="s">
        <v>33</v>
      </c>
      <c r="B7" s="36" t="s">
        <v>15</v>
      </c>
      <c r="C7" s="31">
        <v>9</v>
      </c>
      <c r="D7" s="72">
        <v>9.6999999999999993</v>
      </c>
      <c r="E7" s="76">
        <f t="shared" si="0"/>
        <v>9.35</v>
      </c>
      <c r="F7" s="64">
        <v>10.9</v>
      </c>
      <c r="G7" s="72">
        <v>13.8</v>
      </c>
      <c r="H7" s="76">
        <f t="shared" si="1"/>
        <v>12.350000000000001</v>
      </c>
      <c r="I7" s="64">
        <v>10.8</v>
      </c>
      <c r="J7" s="72">
        <v>10.9</v>
      </c>
      <c r="K7" s="102">
        <f t="shared" si="2"/>
        <v>43.4</v>
      </c>
      <c r="L7" s="103">
        <f t="shared" si="3"/>
        <v>1</v>
      </c>
      <c r="M7" s="104">
        <f t="shared" si="4"/>
        <v>8</v>
      </c>
    </row>
    <row r="8" spans="1:13" ht="19.5" customHeight="1" thickBot="1">
      <c r="A8" s="84" t="s">
        <v>24</v>
      </c>
      <c r="B8" s="37" t="s">
        <v>16</v>
      </c>
      <c r="C8" s="30">
        <v>8.8000000000000007</v>
      </c>
      <c r="D8" s="69">
        <v>9.9</v>
      </c>
      <c r="E8" s="76">
        <f t="shared" si="0"/>
        <v>9.3500000000000014</v>
      </c>
      <c r="F8" s="61">
        <v>10</v>
      </c>
      <c r="G8" s="69">
        <v>9.3000000000000007</v>
      </c>
      <c r="H8" s="76">
        <f t="shared" si="1"/>
        <v>9.65</v>
      </c>
      <c r="I8" s="61">
        <v>11</v>
      </c>
      <c r="J8" s="69">
        <v>10.6</v>
      </c>
      <c r="K8" s="102">
        <f t="shared" si="2"/>
        <v>40.6</v>
      </c>
      <c r="L8" s="103">
        <f>RANK($K8,$K$8:$K$10)</f>
        <v>3</v>
      </c>
      <c r="M8" s="104">
        <f t="shared" si="4"/>
        <v>11</v>
      </c>
    </row>
    <row r="9" spans="1:13" ht="19.5" customHeight="1" thickBot="1">
      <c r="A9" s="85" t="s">
        <v>34</v>
      </c>
      <c r="B9" s="35" t="s">
        <v>16</v>
      </c>
      <c r="C9" s="28">
        <v>9.6999999999999993</v>
      </c>
      <c r="D9" s="70">
        <v>10.3</v>
      </c>
      <c r="E9" s="76">
        <f t="shared" si="0"/>
        <v>10</v>
      </c>
      <c r="F9" s="62">
        <v>11.6</v>
      </c>
      <c r="G9" s="70">
        <v>10.199999999999999</v>
      </c>
      <c r="H9" s="76">
        <f t="shared" si="1"/>
        <v>10.899999999999999</v>
      </c>
      <c r="I9" s="62">
        <v>11.3</v>
      </c>
      <c r="J9" s="70">
        <v>10.4</v>
      </c>
      <c r="K9" s="102">
        <f t="shared" si="2"/>
        <v>42.6</v>
      </c>
      <c r="L9" s="103">
        <f t="shared" ref="L9:L10" si="5">RANK($K9,$K$8:$K$10)</f>
        <v>2</v>
      </c>
      <c r="M9" s="104">
        <f t="shared" si="4"/>
        <v>10</v>
      </c>
    </row>
    <row r="10" spans="1:13" ht="19.5" customHeight="1" thickBot="1">
      <c r="A10" s="83" t="s">
        <v>35</v>
      </c>
      <c r="B10" s="36" t="s">
        <v>16</v>
      </c>
      <c r="C10" s="31">
        <v>8.9</v>
      </c>
      <c r="D10" s="72">
        <v>10.9</v>
      </c>
      <c r="E10" s="76">
        <f t="shared" si="0"/>
        <v>9.9</v>
      </c>
      <c r="F10" s="64">
        <v>12</v>
      </c>
      <c r="G10" s="72">
        <v>12</v>
      </c>
      <c r="H10" s="76">
        <f t="shared" si="1"/>
        <v>12</v>
      </c>
      <c r="I10" s="64">
        <v>13.1</v>
      </c>
      <c r="J10" s="72">
        <v>11</v>
      </c>
      <c r="K10" s="102">
        <f t="shared" si="2"/>
        <v>46</v>
      </c>
      <c r="L10" s="103">
        <f t="shared" si="5"/>
        <v>1</v>
      </c>
      <c r="M10" s="104">
        <f t="shared" si="4"/>
        <v>7</v>
      </c>
    </row>
    <row r="11" spans="1:13" ht="19.5" customHeight="1" thickBot="1">
      <c r="A11" s="86" t="s">
        <v>36</v>
      </c>
      <c r="B11" s="134" t="s">
        <v>17</v>
      </c>
      <c r="C11" s="30">
        <v>14.5</v>
      </c>
      <c r="D11" s="48">
        <v>11.4</v>
      </c>
      <c r="E11" s="133">
        <f t="shared" si="0"/>
        <v>12.95</v>
      </c>
      <c r="F11" s="61">
        <v>14.4</v>
      </c>
      <c r="G11" s="69">
        <v>14</v>
      </c>
      <c r="H11" s="76">
        <f t="shared" si="1"/>
        <v>14.2</v>
      </c>
      <c r="I11" s="61">
        <v>17.3</v>
      </c>
      <c r="J11" s="69">
        <v>16.600000000000001</v>
      </c>
      <c r="K11" s="102">
        <f t="shared" si="2"/>
        <v>61.050000000000004</v>
      </c>
      <c r="L11" s="103">
        <f>RANK($K11,$K$11:$K$14)</f>
        <v>1</v>
      </c>
      <c r="M11" s="104">
        <f t="shared" si="4"/>
        <v>3</v>
      </c>
    </row>
    <row r="12" spans="1:13" ht="19.5" customHeight="1" thickBot="1">
      <c r="A12" s="131" t="s">
        <v>37</v>
      </c>
      <c r="B12" s="132" t="s">
        <v>17</v>
      </c>
      <c r="C12" s="28">
        <v>9.8000000000000007</v>
      </c>
      <c r="D12" s="91">
        <v>9</v>
      </c>
      <c r="E12" s="133">
        <f t="shared" si="0"/>
        <v>9.4</v>
      </c>
      <c r="F12" s="28">
        <v>10.199999999999999</v>
      </c>
      <c r="G12" s="91">
        <v>11</v>
      </c>
      <c r="H12" s="76">
        <f t="shared" si="1"/>
        <v>10.6</v>
      </c>
      <c r="I12" s="28">
        <v>10.4</v>
      </c>
      <c r="J12" s="91">
        <v>12.6</v>
      </c>
      <c r="K12" s="102">
        <f t="shared" si="2"/>
        <v>43</v>
      </c>
      <c r="L12" s="103">
        <f t="shared" ref="L12:L14" si="6">RANK($K12,$K$11:$K$14)</f>
        <v>4</v>
      </c>
      <c r="M12" s="104">
        <f t="shared" si="4"/>
        <v>9</v>
      </c>
    </row>
    <row r="13" spans="1:13" ht="19.5" customHeight="1" thickBot="1">
      <c r="A13" s="131" t="s">
        <v>25</v>
      </c>
      <c r="B13" s="132" t="s">
        <v>17</v>
      </c>
      <c r="C13" s="28">
        <v>10.1</v>
      </c>
      <c r="D13" s="91">
        <v>11</v>
      </c>
      <c r="E13" s="133">
        <f t="shared" si="0"/>
        <v>10.55</v>
      </c>
      <c r="F13" s="65">
        <v>13.6</v>
      </c>
      <c r="G13" s="73">
        <v>14.3</v>
      </c>
      <c r="H13" s="76">
        <f t="shared" si="1"/>
        <v>13.95</v>
      </c>
      <c r="I13" s="65">
        <v>12.9</v>
      </c>
      <c r="J13" s="73">
        <v>14.3</v>
      </c>
      <c r="K13" s="102">
        <f t="shared" si="2"/>
        <v>51.7</v>
      </c>
      <c r="L13" s="103">
        <f t="shared" si="6"/>
        <v>2</v>
      </c>
      <c r="M13" s="104">
        <f t="shared" si="4"/>
        <v>5</v>
      </c>
    </row>
    <row r="14" spans="1:13" ht="19.5" customHeight="1" thickBot="1">
      <c r="A14" s="83" t="s">
        <v>26</v>
      </c>
      <c r="B14" s="135" t="s">
        <v>17</v>
      </c>
      <c r="C14" s="31">
        <v>13.8</v>
      </c>
      <c r="D14" s="49">
        <v>10.4</v>
      </c>
      <c r="E14" s="133">
        <f t="shared" si="0"/>
        <v>12.100000000000001</v>
      </c>
      <c r="F14" s="64">
        <v>10.8</v>
      </c>
      <c r="G14" s="72">
        <v>13.8</v>
      </c>
      <c r="H14" s="76">
        <f t="shared" si="1"/>
        <v>12.3</v>
      </c>
      <c r="I14" s="64">
        <v>11.9</v>
      </c>
      <c r="J14" s="72">
        <v>14.8</v>
      </c>
      <c r="K14" s="102">
        <f t="shared" si="2"/>
        <v>51.100000000000009</v>
      </c>
      <c r="L14" s="103">
        <f t="shared" si="6"/>
        <v>3</v>
      </c>
      <c r="M14" s="104">
        <f t="shared" si="4"/>
        <v>6</v>
      </c>
    </row>
    <row r="15" spans="1:13" ht="19.5" customHeight="1" thickBot="1">
      <c r="A15" s="84" t="s">
        <v>38</v>
      </c>
      <c r="B15" s="88" t="s">
        <v>28</v>
      </c>
      <c r="C15" s="30">
        <v>16.3</v>
      </c>
      <c r="D15" s="48">
        <v>12.6</v>
      </c>
      <c r="E15" s="76">
        <f t="shared" si="0"/>
        <v>14.45</v>
      </c>
      <c r="F15" s="61">
        <v>15</v>
      </c>
      <c r="G15" s="69">
        <v>14.3</v>
      </c>
      <c r="H15" s="76">
        <f t="shared" si="1"/>
        <v>14.65</v>
      </c>
      <c r="I15" s="61">
        <v>18.600000000000001</v>
      </c>
      <c r="J15" s="69">
        <v>17.600000000000001</v>
      </c>
      <c r="K15" s="102">
        <f t="shared" si="2"/>
        <v>65.300000000000011</v>
      </c>
      <c r="L15" s="103">
        <f>RANK($K15,$K$15:$K$17)</f>
        <v>2</v>
      </c>
      <c r="M15" s="104">
        <f t="shared" si="4"/>
        <v>2</v>
      </c>
    </row>
    <row r="16" spans="1:13" ht="19.5" customHeight="1" thickBot="1">
      <c r="A16" s="81" t="s">
        <v>39</v>
      </c>
      <c r="B16" s="89" t="s">
        <v>28</v>
      </c>
      <c r="C16" s="28">
        <v>14.4</v>
      </c>
      <c r="D16" s="91">
        <v>10.5</v>
      </c>
      <c r="E16" s="76">
        <f t="shared" si="0"/>
        <v>12.45</v>
      </c>
      <c r="F16" s="62">
        <v>11</v>
      </c>
      <c r="G16" s="70">
        <v>11.7</v>
      </c>
      <c r="H16" s="76">
        <f t="shared" si="1"/>
        <v>11.35</v>
      </c>
      <c r="I16" s="62">
        <v>12.1</v>
      </c>
      <c r="J16" s="70">
        <v>16.2</v>
      </c>
      <c r="K16" s="102">
        <f t="shared" si="2"/>
        <v>52.099999999999994</v>
      </c>
      <c r="L16" s="103">
        <f t="shared" ref="L16:L17" si="7">RANK($K16,$K$15:$K$17)</f>
        <v>3</v>
      </c>
      <c r="M16" s="104">
        <f t="shared" si="4"/>
        <v>4</v>
      </c>
    </row>
    <row r="17" spans="1:13" ht="19.5" customHeight="1" thickBot="1">
      <c r="A17" s="83" t="s">
        <v>27</v>
      </c>
      <c r="B17" s="90" t="s">
        <v>28</v>
      </c>
      <c r="C17" s="31">
        <v>16.600000000000001</v>
      </c>
      <c r="D17" s="49">
        <v>12.4</v>
      </c>
      <c r="E17" s="76">
        <f t="shared" si="0"/>
        <v>14.5</v>
      </c>
      <c r="F17" s="64">
        <v>15.6</v>
      </c>
      <c r="G17" s="72">
        <v>14.2</v>
      </c>
      <c r="H17" s="76">
        <f t="shared" si="1"/>
        <v>14.899999999999999</v>
      </c>
      <c r="I17" s="64">
        <v>18.3</v>
      </c>
      <c r="J17" s="72">
        <v>20.100000000000001</v>
      </c>
      <c r="K17" s="102">
        <f t="shared" si="2"/>
        <v>67.800000000000011</v>
      </c>
      <c r="L17" s="103">
        <f t="shared" si="7"/>
        <v>1</v>
      </c>
      <c r="M17" s="104">
        <f t="shared" si="4"/>
        <v>1</v>
      </c>
    </row>
    <row r="18" spans="1:13" ht="19.5" customHeight="1" thickBot="1">
      <c r="A18" s="47" t="s">
        <v>21</v>
      </c>
      <c r="B18" s="38"/>
      <c r="C18" s="13">
        <v>20</v>
      </c>
      <c r="D18" s="74">
        <v>20</v>
      </c>
      <c r="E18" s="76">
        <f t="shared" si="0"/>
        <v>20</v>
      </c>
      <c r="F18" s="66">
        <v>20</v>
      </c>
      <c r="G18" s="75">
        <v>20</v>
      </c>
      <c r="H18" s="76">
        <f t="shared" si="1"/>
        <v>20</v>
      </c>
      <c r="I18" s="66">
        <v>30</v>
      </c>
      <c r="J18" s="14">
        <v>30</v>
      </c>
      <c r="K18" s="102">
        <f t="shared" si="2"/>
        <v>100</v>
      </c>
      <c r="L18" s="42" t="s">
        <v>18</v>
      </c>
      <c r="M18" s="33" t="s">
        <v>18</v>
      </c>
    </row>
    <row r="19" spans="1:13" ht="19.5" customHeight="1">
      <c r="A19" s="1"/>
      <c r="B19" s="1"/>
      <c r="C19" s="4"/>
      <c r="D19" s="4"/>
      <c r="E19" s="5"/>
      <c r="F19" s="6"/>
      <c r="G19" s="6"/>
      <c r="H19" s="5"/>
      <c r="I19" s="6"/>
      <c r="J19" s="6"/>
      <c r="K19" s="5"/>
      <c r="L19" s="7"/>
      <c r="M19" s="7"/>
    </row>
    <row r="20" spans="1:13" ht="19.5" customHeight="1">
      <c r="A20" s="1"/>
      <c r="B20" s="1"/>
      <c r="C20" s="4"/>
      <c r="D20" s="4"/>
      <c r="E20" s="5"/>
      <c r="F20" s="6"/>
      <c r="G20" s="6"/>
      <c r="H20" s="5"/>
      <c r="I20" s="6"/>
      <c r="J20" s="80"/>
      <c r="K20" s="5"/>
      <c r="L20" s="7"/>
      <c r="M20" s="7"/>
    </row>
    <row r="21" spans="1:13" ht="19.5" customHeight="1">
      <c r="A21" s="2"/>
      <c r="B21" s="2"/>
      <c r="C21" s="4"/>
      <c r="D21" s="4"/>
      <c r="E21" s="5"/>
      <c r="F21" s="6"/>
      <c r="G21" s="6"/>
      <c r="H21" s="5"/>
      <c r="I21" s="6"/>
      <c r="J21" s="6"/>
      <c r="K21" s="5"/>
      <c r="L21" s="9"/>
      <c r="M21" s="9"/>
    </row>
  </sheetData>
  <mergeCells count="11">
    <mergeCell ref="A1:A3"/>
    <mergeCell ref="B1:B3"/>
    <mergeCell ref="L1:M1"/>
    <mergeCell ref="C1:E1"/>
    <mergeCell ref="F1:H1"/>
    <mergeCell ref="I1:J1"/>
    <mergeCell ref="K1:K3"/>
    <mergeCell ref="M2:M3"/>
    <mergeCell ref="H2:H3"/>
    <mergeCell ref="E2:E3"/>
    <mergeCell ref="L2:L3"/>
  </mergeCells>
  <phoneticPr fontId="0" type="noConversion"/>
  <printOptions horizontalCentered="1"/>
  <pageMargins left="0.75" right="0.75" top="1.68" bottom="1" header="0.5" footer="0.5"/>
  <pageSetup scale="88" orientation="landscape" horizontalDpi="4294967293" verticalDpi="300" r:id="rId1"/>
  <headerFooter alignWithMargins="0">
    <oddHeader>&amp;C&amp;"Copperplate Gothic Bold,Regular"&amp;18Fourth Annual 
Dunlap Marching Eagles Invitational
&amp;16September 30, 2017&amp;18
&amp;12Field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Normal="100" zoomScaleSheetLayoutView="100" workbookViewId="0">
      <selection activeCell="C17" sqref="C17"/>
    </sheetView>
  </sheetViews>
  <sheetFormatPr defaultColWidth="9.140625" defaultRowHeight="18.75" customHeight="1"/>
  <cols>
    <col min="1" max="1" width="26" style="15" bestFit="1" customWidth="1"/>
    <col min="2" max="2" width="8.42578125" style="15" customWidth="1"/>
    <col min="3" max="3" width="14.7109375" style="25" customWidth="1"/>
    <col min="4" max="5" width="7.7109375" style="23" customWidth="1"/>
    <col min="6" max="6" width="14.7109375" style="25" customWidth="1"/>
    <col min="7" max="8" width="7.7109375" style="23" customWidth="1"/>
    <col min="9" max="9" width="6" style="21" customWidth="1"/>
    <col min="10" max="11" width="7.7109375" style="15" customWidth="1"/>
    <col min="12" max="12" width="1.5703125" style="15" customWidth="1"/>
    <col min="13" max="14" width="9.140625" style="15"/>
    <col min="15" max="15" width="1.28515625" style="15" customWidth="1"/>
    <col min="16" max="16384" width="9.140625" style="15"/>
  </cols>
  <sheetData>
    <row r="1" spans="1:11" s="17" customFormat="1" ht="18.75" customHeight="1">
      <c r="A1" s="125" t="s">
        <v>0</v>
      </c>
      <c r="B1" s="127" t="s">
        <v>2</v>
      </c>
      <c r="C1" s="40" t="s">
        <v>13</v>
      </c>
      <c r="D1" s="129" t="s">
        <v>10</v>
      </c>
      <c r="E1" s="130"/>
      <c r="F1" s="40" t="s">
        <v>14</v>
      </c>
      <c r="G1" s="129" t="s">
        <v>10</v>
      </c>
      <c r="H1" s="130"/>
      <c r="I1" s="16"/>
      <c r="J1" s="124"/>
      <c r="K1" s="124"/>
    </row>
    <row r="2" spans="1:11" s="17" customFormat="1" ht="18.75" customHeight="1" thickBot="1">
      <c r="A2" s="126"/>
      <c r="B2" s="128"/>
      <c r="C2" s="41" t="s">
        <v>40</v>
      </c>
      <c r="D2" s="44" t="s">
        <v>9</v>
      </c>
      <c r="E2" s="45" t="s">
        <v>11</v>
      </c>
      <c r="F2" s="41" t="s">
        <v>22</v>
      </c>
      <c r="G2" s="44" t="s">
        <v>9</v>
      </c>
      <c r="H2" s="45" t="s">
        <v>11</v>
      </c>
      <c r="I2" s="16"/>
      <c r="J2" s="18"/>
      <c r="K2" s="18"/>
    </row>
    <row r="3" spans="1:11" ht="18.75" customHeight="1" thickBot="1">
      <c r="A3" s="84" t="s">
        <v>31</v>
      </c>
      <c r="B3" s="34" t="s">
        <v>15</v>
      </c>
      <c r="C3" s="52">
        <v>48</v>
      </c>
      <c r="D3" s="56">
        <f>RANK(C3,C$3:C$6)</f>
        <v>2</v>
      </c>
      <c r="E3" s="43">
        <f>RANK(C3,C$3:C$16)</f>
        <v>11</v>
      </c>
      <c r="F3" s="52">
        <v>57</v>
      </c>
      <c r="G3" s="56">
        <f>RANK(F3,F$3:F$6)</f>
        <v>3</v>
      </c>
      <c r="H3" s="43">
        <f>RANK(F3,F$3:F$16)</f>
        <v>11</v>
      </c>
      <c r="I3" s="20"/>
      <c r="J3" s="3"/>
      <c r="K3" s="3"/>
    </row>
    <row r="4" spans="1:11" ht="18.75" customHeight="1" thickBot="1">
      <c r="A4" s="136" t="s">
        <v>32</v>
      </c>
      <c r="B4" s="137" t="s">
        <v>15</v>
      </c>
      <c r="C4" s="78">
        <v>36</v>
      </c>
      <c r="D4" s="56">
        <f t="shared" ref="D4:D6" si="0">RANK(C4,C$3:C$6)</f>
        <v>4</v>
      </c>
      <c r="E4" s="43">
        <f t="shared" ref="E4:E16" si="1">RANK(C4,C$3:C$16)</f>
        <v>14</v>
      </c>
      <c r="F4" s="78">
        <v>47</v>
      </c>
      <c r="G4" s="56">
        <f t="shared" ref="G4:G6" si="2">RANK(F4,F$3:F$6)</f>
        <v>4</v>
      </c>
      <c r="H4" s="43">
        <f t="shared" ref="H4:H16" si="3">RANK(F4,F$3:F$16)</f>
        <v>14</v>
      </c>
      <c r="I4" s="20"/>
      <c r="J4" s="3"/>
      <c r="K4" s="3"/>
    </row>
    <row r="5" spans="1:11" ht="18.75" customHeight="1" thickBot="1">
      <c r="A5" s="82" t="s">
        <v>23</v>
      </c>
      <c r="B5" s="51" t="s">
        <v>15</v>
      </c>
      <c r="C5" s="55">
        <v>49.5</v>
      </c>
      <c r="D5" s="56">
        <f t="shared" si="0"/>
        <v>1</v>
      </c>
      <c r="E5" s="43">
        <f t="shared" si="1"/>
        <v>9</v>
      </c>
      <c r="F5" s="55">
        <v>59</v>
      </c>
      <c r="G5" s="56">
        <f t="shared" si="2"/>
        <v>2</v>
      </c>
      <c r="H5" s="43">
        <f t="shared" si="3"/>
        <v>9</v>
      </c>
      <c r="I5" s="20"/>
      <c r="J5" s="3"/>
      <c r="K5" s="3"/>
    </row>
    <row r="6" spans="1:11" ht="18.75" customHeight="1" thickBot="1">
      <c r="A6" s="83" t="s">
        <v>33</v>
      </c>
      <c r="B6" s="36" t="s">
        <v>15</v>
      </c>
      <c r="C6" s="54">
        <v>42.5</v>
      </c>
      <c r="D6" s="56">
        <f t="shared" si="0"/>
        <v>3</v>
      </c>
      <c r="E6" s="43">
        <f t="shared" si="1"/>
        <v>13</v>
      </c>
      <c r="F6" s="54">
        <v>60</v>
      </c>
      <c r="G6" s="56">
        <f t="shared" si="2"/>
        <v>1</v>
      </c>
      <c r="H6" s="43">
        <f t="shared" si="3"/>
        <v>8</v>
      </c>
      <c r="I6" s="20"/>
      <c r="J6" s="3"/>
      <c r="K6" s="3"/>
    </row>
    <row r="7" spans="1:11" ht="18.75" customHeight="1" thickBot="1">
      <c r="A7" s="84" t="s">
        <v>24</v>
      </c>
      <c r="B7" s="37" t="s">
        <v>16</v>
      </c>
      <c r="C7" s="52">
        <v>52</v>
      </c>
      <c r="D7" s="56">
        <f>RANK(C7,C$7:C$9)</f>
        <v>1</v>
      </c>
      <c r="E7" s="43">
        <f t="shared" si="1"/>
        <v>8</v>
      </c>
      <c r="F7" s="52">
        <v>58</v>
      </c>
      <c r="G7" s="56">
        <f>RANK(F7,F$7:F$9)</f>
        <v>2</v>
      </c>
      <c r="H7" s="43">
        <f t="shared" si="3"/>
        <v>10</v>
      </c>
      <c r="I7" s="20"/>
      <c r="J7" s="3"/>
      <c r="K7" s="3"/>
    </row>
    <row r="8" spans="1:11" ht="18.75" customHeight="1" thickBot="1">
      <c r="A8" s="85" t="s">
        <v>34</v>
      </c>
      <c r="B8" s="35" t="s">
        <v>16</v>
      </c>
      <c r="C8" s="53">
        <v>46</v>
      </c>
      <c r="D8" s="56">
        <f t="shared" ref="D8:D9" si="4">RANK(C8,C$7:C$9)</f>
        <v>3</v>
      </c>
      <c r="E8" s="43">
        <f t="shared" si="1"/>
        <v>12</v>
      </c>
      <c r="F8" s="53">
        <v>54</v>
      </c>
      <c r="G8" s="56">
        <f t="shared" ref="G8:G9" si="5">RANK(F8,F$7:F$9)</f>
        <v>3</v>
      </c>
      <c r="H8" s="43">
        <f t="shared" si="3"/>
        <v>13</v>
      </c>
      <c r="I8" s="20"/>
      <c r="J8" s="3"/>
      <c r="K8" s="3"/>
    </row>
    <row r="9" spans="1:11" ht="18.75" customHeight="1" thickBot="1">
      <c r="A9" s="82" t="s">
        <v>35</v>
      </c>
      <c r="B9" s="51" t="s">
        <v>16</v>
      </c>
      <c r="C9" s="55">
        <v>48.5</v>
      </c>
      <c r="D9" s="56">
        <f t="shared" si="4"/>
        <v>2</v>
      </c>
      <c r="E9" s="43">
        <f t="shared" si="1"/>
        <v>10</v>
      </c>
      <c r="F9" s="55">
        <v>64</v>
      </c>
      <c r="G9" s="56">
        <f t="shared" si="5"/>
        <v>1</v>
      </c>
      <c r="H9" s="43">
        <f t="shared" si="3"/>
        <v>6</v>
      </c>
      <c r="I9" s="20"/>
      <c r="J9" s="3"/>
      <c r="K9" s="3"/>
    </row>
    <row r="10" spans="1:11" ht="18.75" customHeight="1" thickBot="1">
      <c r="A10" s="86" t="s">
        <v>36</v>
      </c>
      <c r="B10" s="37" t="s">
        <v>17</v>
      </c>
      <c r="C10" s="52">
        <v>70</v>
      </c>
      <c r="D10" s="56">
        <f>RANK(C10,C$10:C$13)</f>
        <v>1</v>
      </c>
      <c r="E10" s="43">
        <f t="shared" si="1"/>
        <v>4</v>
      </c>
      <c r="F10" s="57">
        <v>77</v>
      </c>
      <c r="G10" s="56">
        <f>RANK(F10,F$10:F$13)</f>
        <v>1</v>
      </c>
      <c r="H10" s="43">
        <f t="shared" si="3"/>
        <v>1</v>
      </c>
      <c r="I10" s="20"/>
      <c r="J10" s="3"/>
      <c r="K10" s="3"/>
    </row>
    <row r="11" spans="1:11" ht="18.75" customHeight="1" thickBot="1">
      <c r="A11" s="85" t="s">
        <v>37</v>
      </c>
      <c r="B11" s="138" t="s">
        <v>17</v>
      </c>
      <c r="C11" s="96">
        <v>64.5</v>
      </c>
      <c r="D11" s="56">
        <f t="shared" ref="D11:D13" si="6">RANK(C11,C$10:C$13)</f>
        <v>3</v>
      </c>
      <c r="E11" s="43">
        <f t="shared" si="1"/>
        <v>6</v>
      </c>
      <c r="F11" s="96">
        <v>55</v>
      </c>
      <c r="G11" s="56">
        <f t="shared" ref="G11:G13" si="7">RANK(F11,F$10:F$13)</f>
        <v>4</v>
      </c>
      <c r="H11" s="43">
        <f t="shared" si="3"/>
        <v>12</v>
      </c>
      <c r="I11" s="20"/>
      <c r="J11" s="3"/>
      <c r="K11" s="3"/>
    </row>
    <row r="12" spans="1:11" ht="18.75" customHeight="1" thickBot="1">
      <c r="A12" s="87" t="s">
        <v>25</v>
      </c>
      <c r="B12" s="59" t="s">
        <v>17</v>
      </c>
      <c r="C12" s="78">
        <v>68</v>
      </c>
      <c r="D12" s="56">
        <f t="shared" si="6"/>
        <v>2</v>
      </c>
      <c r="E12" s="43">
        <f t="shared" si="1"/>
        <v>5</v>
      </c>
      <c r="F12" s="79">
        <v>71</v>
      </c>
      <c r="G12" s="56">
        <f t="shared" si="7"/>
        <v>2</v>
      </c>
      <c r="H12" s="43">
        <f t="shared" si="3"/>
        <v>4</v>
      </c>
      <c r="I12" s="20"/>
      <c r="J12" s="3"/>
      <c r="K12" s="3"/>
    </row>
    <row r="13" spans="1:11" ht="18.75" customHeight="1" thickBot="1">
      <c r="A13" s="82" t="s">
        <v>26</v>
      </c>
      <c r="B13" s="51" t="s">
        <v>17</v>
      </c>
      <c r="C13" s="55">
        <v>57</v>
      </c>
      <c r="D13" s="56">
        <f t="shared" si="6"/>
        <v>4</v>
      </c>
      <c r="E13" s="43">
        <f t="shared" si="1"/>
        <v>7</v>
      </c>
      <c r="F13" s="100">
        <v>69</v>
      </c>
      <c r="G13" s="56">
        <f t="shared" si="7"/>
        <v>3</v>
      </c>
      <c r="H13" s="43">
        <f t="shared" si="3"/>
        <v>5</v>
      </c>
      <c r="J13" s="3"/>
      <c r="K13" s="3"/>
    </row>
    <row r="14" spans="1:11" ht="18.75" customHeight="1" thickBot="1">
      <c r="A14" s="84" t="s">
        <v>38</v>
      </c>
      <c r="B14" s="88" t="s">
        <v>28</v>
      </c>
      <c r="C14" s="95">
        <v>70.5</v>
      </c>
      <c r="D14" s="93">
        <f>RANK(C14,C$14:C$16)</f>
        <v>3</v>
      </c>
      <c r="E14" s="43">
        <f t="shared" si="1"/>
        <v>3</v>
      </c>
      <c r="F14" s="95">
        <v>73</v>
      </c>
      <c r="G14" s="99">
        <f>RANK(F14,F$14:F$16)</f>
        <v>2</v>
      </c>
      <c r="H14" s="43">
        <f t="shared" si="3"/>
        <v>3</v>
      </c>
      <c r="J14" s="3"/>
      <c r="K14" s="3"/>
    </row>
    <row r="15" spans="1:11" ht="18.75" customHeight="1" thickBot="1">
      <c r="A15" s="81" t="s">
        <v>39</v>
      </c>
      <c r="B15" s="89" t="s">
        <v>28</v>
      </c>
      <c r="C15" s="96">
        <v>79</v>
      </c>
      <c r="D15" s="93">
        <f t="shared" ref="D15:D16" si="8">RANK(C15,C$14:C$16)</f>
        <v>2</v>
      </c>
      <c r="E15" s="43">
        <f t="shared" si="1"/>
        <v>2</v>
      </c>
      <c r="F15" s="96">
        <v>62</v>
      </c>
      <c r="G15" s="99">
        <f t="shared" ref="G15:G16" si="9">RANK(F15,F$14:F$16)</f>
        <v>3</v>
      </c>
      <c r="H15" s="43">
        <f t="shared" si="3"/>
        <v>7</v>
      </c>
      <c r="J15" s="3"/>
      <c r="K15" s="3"/>
    </row>
    <row r="16" spans="1:11" ht="18.75" customHeight="1" thickBot="1">
      <c r="A16" s="83" t="s">
        <v>27</v>
      </c>
      <c r="B16" s="90" t="s">
        <v>28</v>
      </c>
      <c r="C16" s="97">
        <v>80</v>
      </c>
      <c r="D16" s="93">
        <f t="shared" si="8"/>
        <v>1</v>
      </c>
      <c r="E16" s="43">
        <f t="shared" si="1"/>
        <v>1</v>
      </c>
      <c r="F16" s="97">
        <v>76</v>
      </c>
      <c r="G16" s="99">
        <f t="shared" si="9"/>
        <v>1</v>
      </c>
      <c r="H16" s="43">
        <f t="shared" si="3"/>
        <v>2</v>
      </c>
      <c r="J16" s="3"/>
      <c r="K16" s="3"/>
    </row>
    <row r="17" spans="1:17" ht="18.75" customHeight="1" thickBot="1">
      <c r="A17" s="47" t="s">
        <v>20</v>
      </c>
      <c r="B17" s="32"/>
      <c r="C17" s="98">
        <v>100</v>
      </c>
      <c r="D17" s="94" t="s">
        <v>18</v>
      </c>
      <c r="E17" s="94" t="s">
        <v>18</v>
      </c>
      <c r="F17" s="98">
        <v>100</v>
      </c>
      <c r="G17" s="94" t="s">
        <v>18</v>
      </c>
      <c r="H17" s="94" t="s">
        <v>18</v>
      </c>
      <c r="J17" s="23"/>
      <c r="K17" s="23"/>
      <c r="M17" s="23"/>
      <c r="N17" s="23"/>
      <c r="P17" s="23"/>
      <c r="Q17" s="23"/>
    </row>
    <row r="18" spans="1:17" ht="18.75" customHeight="1">
      <c r="A18" s="3"/>
      <c r="B18" s="3"/>
      <c r="C18" s="22"/>
      <c r="D18" s="3"/>
      <c r="E18" s="3"/>
      <c r="F18" s="22"/>
      <c r="G18" s="3"/>
      <c r="H18" s="3"/>
      <c r="J18" s="23"/>
      <c r="K18" s="23"/>
      <c r="M18" s="23"/>
      <c r="N18" s="23"/>
      <c r="P18" s="23"/>
      <c r="Q18" s="23"/>
    </row>
    <row r="19" spans="1:17" ht="18.75" customHeight="1">
      <c r="A19" s="3"/>
      <c r="B19" s="50"/>
      <c r="C19" s="22"/>
      <c r="D19" s="3"/>
      <c r="E19" s="3"/>
      <c r="F19" s="22"/>
      <c r="G19" s="3"/>
      <c r="H19" s="3"/>
      <c r="J19" s="23"/>
      <c r="K19" s="23"/>
      <c r="M19" s="23"/>
      <c r="N19" s="23"/>
      <c r="P19" s="23"/>
      <c r="Q19" s="23"/>
    </row>
    <row r="20" spans="1:17" ht="18.75" customHeight="1">
      <c r="A20" s="19"/>
      <c r="B20" s="19"/>
      <c r="C20" s="22"/>
      <c r="D20" s="24"/>
      <c r="E20" s="24"/>
      <c r="F20" s="22"/>
      <c r="G20" s="24"/>
      <c r="H20" s="24"/>
    </row>
  </sheetData>
  <mergeCells count="5">
    <mergeCell ref="J1:K1"/>
    <mergeCell ref="A1:A2"/>
    <mergeCell ref="B1:B2"/>
    <mergeCell ref="D1:E1"/>
    <mergeCell ref="G1:H1"/>
  </mergeCells>
  <phoneticPr fontId="0" type="noConversion"/>
  <printOptions horizontalCentered="1"/>
  <pageMargins left="0.75" right="0.75" top="1.65" bottom="1" header="0.5" footer="0.5"/>
  <pageSetup orientation="landscape" r:id="rId1"/>
  <headerFooter alignWithMargins="0">
    <oddHeader>&amp;C&amp;"Copperplate Gothic Bold,Regular"&amp;18Fourth Annual 
Dunlap Marching Eagles Invitational
&amp;16September 30, 2017&amp;18
&amp;12Field Captions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 Recap</vt:lpstr>
      <vt:lpstr>Captions</vt:lpstr>
      <vt:lpstr>Captions!Print_Area</vt:lpstr>
      <vt:lpstr>'Field Recap'!Print_Area</vt:lpstr>
    </vt:vector>
  </TitlesOfParts>
  <Company>Morton CUSD 709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neavjep</dc:creator>
  <cp:lastModifiedBy>jshea</cp:lastModifiedBy>
  <cp:lastPrinted>2017-09-25T19:26:28Z</cp:lastPrinted>
  <dcterms:created xsi:type="dcterms:W3CDTF">2006-09-11T23:40:58Z</dcterms:created>
  <dcterms:modified xsi:type="dcterms:W3CDTF">2018-10-01T19:21:12Z</dcterms:modified>
</cp:coreProperties>
</file>