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6870" activeTab="0"/>
  </bookViews>
  <sheets>
    <sheet name="Field Recap" sheetId="1" r:id="rId1"/>
  </sheets>
  <definedNames>
    <definedName name="_xlnm.Print_Area" localSheetId="0">'Field Recap'!$A$1:$P$14</definedName>
  </definedNames>
  <calcPr fullCalcOnLoad="1"/>
</workbook>
</file>

<file path=xl/sharedStrings.xml><?xml version="1.0" encoding="utf-8"?>
<sst xmlns="http://schemas.openxmlformats.org/spreadsheetml/2006/main" count="53" uniqueCount="41">
  <si>
    <t>SCHOOL</t>
  </si>
  <si>
    <t>TOTAL</t>
  </si>
  <si>
    <t>CLASS</t>
  </si>
  <si>
    <t>MUSIC PERFORMANCE</t>
  </si>
  <si>
    <t>VISUAL PERFORMANCE</t>
  </si>
  <si>
    <t>Ind.</t>
  </si>
  <si>
    <t>Ens.</t>
  </si>
  <si>
    <t>Avg.</t>
  </si>
  <si>
    <t>GENERAL EFFECT</t>
  </si>
  <si>
    <t>Class</t>
  </si>
  <si>
    <t>Mus 1</t>
  </si>
  <si>
    <t>Mus 2</t>
  </si>
  <si>
    <t>Mus Total</t>
  </si>
  <si>
    <t>GE Total</t>
  </si>
  <si>
    <t>PLACE</t>
  </si>
  <si>
    <t>Overall</t>
  </si>
  <si>
    <t>A</t>
  </si>
  <si>
    <t>AA</t>
  </si>
  <si>
    <t>AAA</t>
  </si>
  <si>
    <t>EXH</t>
  </si>
  <si>
    <t>Vis</t>
  </si>
  <si>
    <t>Cook</t>
  </si>
  <si>
    <t>Spaeth</t>
  </si>
  <si>
    <t>N/A</t>
  </si>
  <si>
    <t>Morton HS</t>
  </si>
  <si>
    <t>East Peoria HS</t>
  </si>
  <si>
    <t>Young</t>
  </si>
  <si>
    <t>Miller</t>
  </si>
  <si>
    <t>Metamora</t>
  </si>
  <si>
    <t>Mt. Zion</t>
  </si>
  <si>
    <t>Rockford</t>
  </si>
  <si>
    <t>Danville</t>
  </si>
  <si>
    <t>Macomb</t>
  </si>
  <si>
    <t>Pekin</t>
  </si>
  <si>
    <t>Glenwood</t>
  </si>
  <si>
    <t>Normal Community</t>
  </si>
  <si>
    <t>Rock Island</t>
  </si>
  <si>
    <t>Victor J. Andrew</t>
  </si>
  <si>
    <t>Reese</t>
  </si>
  <si>
    <t>Quamme</t>
  </si>
  <si>
    <t>Bolla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</si>
</sst>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9.9"/>
      <color indexed="6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164" fontId="0" fillId="0" borderId="0" xfId="42" applyNumberFormat="1" applyFont="1" applyAlignment="1">
      <alignment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 horizontal="center" vertical="center"/>
    </xf>
    <xf numFmtId="164" fontId="1" fillId="0" borderId="11" xfId="42" applyNumberFormat="1" applyFont="1" applyBorder="1" applyAlignment="1">
      <alignment horizontal="center" vertical="center"/>
    </xf>
    <xf numFmtId="164" fontId="1" fillId="0" borderId="12" xfId="42" applyNumberFormat="1" applyFont="1" applyBorder="1" applyAlignment="1">
      <alignment horizontal="center" vertical="center"/>
    </xf>
    <xf numFmtId="164" fontId="1" fillId="0" borderId="13" xfId="42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43" fontId="0" fillId="0" borderId="0" xfId="42" applyFont="1" applyAlignment="1">
      <alignment/>
    </xf>
    <xf numFmtId="49" fontId="0" fillId="0" borderId="0" xfId="42" applyNumberFormat="1" applyFont="1" applyAlignment="1">
      <alignment horizontal="center"/>
    </xf>
    <xf numFmtId="43" fontId="0" fillId="0" borderId="15" xfId="42" applyNumberFormat="1" applyFont="1" applyBorder="1" applyAlignment="1">
      <alignment horizontal="right" vertical="center"/>
    </xf>
    <xf numFmtId="43" fontId="0" fillId="0" borderId="16" xfId="42" applyNumberFormat="1" applyFont="1" applyBorder="1" applyAlignment="1">
      <alignment horizontal="right" vertical="center"/>
    </xf>
    <xf numFmtId="43" fontId="0" fillId="0" borderId="11" xfId="42" applyNumberFormat="1" applyFont="1" applyBorder="1" applyAlignment="1">
      <alignment horizontal="right" vertical="center"/>
    </xf>
    <xf numFmtId="43" fontId="0" fillId="0" borderId="13" xfId="42" applyNumberFormat="1" applyFont="1" applyBorder="1" applyAlignment="1">
      <alignment horizontal="right" vertical="center"/>
    </xf>
    <xf numFmtId="43" fontId="0" fillId="0" borderId="11" xfId="42" applyNumberFormat="1" applyFont="1" applyBorder="1" applyAlignment="1">
      <alignment/>
    </xf>
    <xf numFmtId="43" fontId="0" fillId="0" borderId="17" xfId="42" applyNumberFormat="1" applyFont="1" applyBorder="1" applyAlignment="1">
      <alignment horizontal="right" vertical="center"/>
    </xf>
    <xf numFmtId="43" fontId="0" fillId="0" borderId="18" xfId="42" applyNumberFormat="1" applyFont="1" applyBorder="1" applyAlignment="1">
      <alignment horizontal="right" vertical="center"/>
    </xf>
    <xf numFmtId="43" fontId="0" fillId="0" borderId="10" xfId="42" applyNumberFormat="1" applyFont="1" applyBorder="1" applyAlignment="1">
      <alignment horizontal="right" vertical="center"/>
    </xf>
    <xf numFmtId="43" fontId="0" fillId="0" borderId="12" xfId="42" applyNumberFormat="1" applyFont="1" applyBorder="1" applyAlignment="1">
      <alignment horizontal="right" vertical="center"/>
    </xf>
    <xf numFmtId="43" fontId="0" fillId="0" borderId="10" xfId="42" applyNumberFormat="1" applyFont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5" xfId="42" applyNumberFormat="1" applyFont="1" applyBorder="1" applyAlignment="1">
      <alignment horizontal="center" vertical="center"/>
    </xf>
    <xf numFmtId="164" fontId="1" fillId="32" borderId="13" xfId="42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0" fillId="0" borderId="18" xfId="42" applyNumberFormat="1" applyFont="1" applyBorder="1" applyAlignment="1">
      <alignment horizontal="center" vertical="center"/>
    </xf>
    <xf numFmtId="43" fontId="0" fillId="0" borderId="22" xfId="42" applyNumberFormat="1" applyFont="1" applyBorder="1" applyAlignment="1">
      <alignment/>
    </xf>
    <xf numFmtId="43" fontId="0" fillId="0" borderId="23" xfId="42" applyNumberFormat="1" applyFont="1" applyBorder="1" applyAlignment="1">
      <alignment/>
    </xf>
    <xf numFmtId="43" fontId="0" fillId="0" borderId="24" xfId="42" applyNumberFormat="1" applyFont="1" applyBorder="1" applyAlignment="1">
      <alignment/>
    </xf>
    <xf numFmtId="43" fontId="0" fillId="0" borderId="25" xfId="42" applyNumberFormat="1" applyFont="1" applyBorder="1" applyAlignment="1">
      <alignment/>
    </xf>
    <xf numFmtId="0" fontId="0" fillId="0" borderId="22" xfId="42" applyNumberFormat="1" applyFont="1" applyBorder="1" applyAlignment="1">
      <alignment horizontal="center"/>
    </xf>
    <xf numFmtId="0" fontId="0" fillId="0" borderId="24" xfId="42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0" fontId="2" fillId="0" borderId="24" xfId="0" applyFont="1" applyFill="1" applyBorder="1" applyAlignment="1">
      <alignment horizontal="center"/>
    </xf>
    <xf numFmtId="0" fontId="3" fillId="0" borderId="26" xfId="0" applyFont="1" applyBorder="1" applyAlignment="1">
      <alignment/>
    </xf>
    <xf numFmtId="43" fontId="0" fillId="0" borderId="26" xfId="42" applyNumberFormat="1" applyFont="1" applyBorder="1" applyAlignment="1">
      <alignment horizontal="right" vertical="center"/>
    </xf>
    <xf numFmtId="43" fontId="0" fillId="0" borderId="27" xfId="42" applyNumberFormat="1" applyFont="1" applyBorder="1" applyAlignment="1">
      <alignment horizontal="right" vertical="center"/>
    </xf>
    <xf numFmtId="0" fontId="3" fillId="0" borderId="28" xfId="0" applyFont="1" applyBorder="1" applyAlignment="1">
      <alignment/>
    </xf>
    <xf numFmtId="0" fontId="2" fillId="0" borderId="29" xfId="0" applyFont="1" applyFill="1" applyBorder="1" applyAlignment="1">
      <alignment horizontal="center"/>
    </xf>
    <xf numFmtId="43" fontId="0" fillId="0" borderId="28" xfId="42" applyNumberFormat="1" applyFont="1" applyBorder="1" applyAlignment="1">
      <alignment horizontal="right" vertical="center"/>
    </xf>
    <xf numFmtId="43" fontId="0" fillId="0" borderId="30" xfId="42" applyNumberFormat="1" applyFont="1" applyBorder="1" applyAlignment="1">
      <alignment horizontal="right" vertical="center"/>
    </xf>
    <xf numFmtId="43" fontId="1" fillId="0" borderId="14" xfId="42" applyFont="1" applyBorder="1" applyAlignment="1">
      <alignment horizontal="center" vertical="center"/>
    </xf>
    <xf numFmtId="43" fontId="1" fillId="0" borderId="31" xfId="42" applyFont="1" applyBorder="1" applyAlignment="1">
      <alignment horizontal="center" vertical="center"/>
    </xf>
    <xf numFmtId="49" fontId="1" fillId="0" borderId="14" xfId="42" applyNumberFormat="1" applyFont="1" applyBorder="1" applyAlignment="1">
      <alignment horizontal="center" vertical="center"/>
    </xf>
    <xf numFmtId="49" fontId="1" fillId="0" borderId="31" xfId="42" applyNumberFormat="1" applyFont="1" applyBorder="1" applyAlignment="1">
      <alignment horizontal="center" vertical="center"/>
    </xf>
    <xf numFmtId="43" fontId="1" fillId="0" borderId="11" xfId="42" applyFont="1" applyBorder="1" applyAlignment="1">
      <alignment horizontal="center" vertical="center"/>
    </xf>
    <xf numFmtId="43" fontId="1" fillId="0" borderId="13" xfId="42" applyFont="1" applyBorder="1" applyAlignment="1">
      <alignment horizontal="center" vertical="center"/>
    </xf>
    <xf numFmtId="49" fontId="1" fillId="0" borderId="10" xfId="42" applyNumberFormat="1" applyFont="1" applyBorder="1" applyAlignment="1">
      <alignment horizontal="center" vertical="center"/>
    </xf>
    <xf numFmtId="49" fontId="1" fillId="0" borderId="12" xfId="42" applyNumberFormat="1" applyFont="1" applyBorder="1" applyAlignment="1">
      <alignment horizontal="center" vertical="center"/>
    </xf>
    <xf numFmtId="164" fontId="1" fillId="0" borderId="18" xfId="42" applyNumberFormat="1" applyFont="1" applyBorder="1" applyAlignment="1">
      <alignment horizontal="center" vertical="center"/>
    </xf>
    <xf numFmtId="164" fontId="1" fillId="0" borderId="10" xfId="42" applyNumberFormat="1" applyFont="1" applyBorder="1" applyAlignment="1">
      <alignment horizontal="center" vertical="center"/>
    </xf>
    <xf numFmtId="164" fontId="1" fillId="0" borderId="12" xfId="42" applyNumberFormat="1" applyFont="1" applyBorder="1" applyAlignment="1">
      <alignment horizontal="center" vertical="center"/>
    </xf>
    <xf numFmtId="164" fontId="1" fillId="0" borderId="15" xfId="42" applyNumberFormat="1" applyFont="1" applyBorder="1" applyAlignment="1">
      <alignment horizontal="center" vertical="center"/>
    </xf>
    <xf numFmtId="164" fontId="1" fillId="0" borderId="14" xfId="42" applyNumberFormat="1" applyFont="1" applyBorder="1" applyAlignment="1">
      <alignment horizontal="center" vertical="center"/>
    </xf>
    <xf numFmtId="164" fontId="1" fillId="0" borderId="31" xfId="42" applyNumberFormat="1" applyFont="1" applyBorder="1" applyAlignment="1">
      <alignment horizontal="center" vertical="center"/>
    </xf>
    <xf numFmtId="49" fontId="1" fillId="0" borderId="18" xfId="42" applyNumberFormat="1" applyFont="1" applyBorder="1" applyAlignment="1">
      <alignment horizontal="center" vertical="center"/>
    </xf>
    <xf numFmtId="49" fontId="1" fillId="0" borderId="15" xfId="42" applyNumberFormat="1" applyFont="1" applyBorder="1" applyAlignment="1">
      <alignment horizontal="center" vertical="center"/>
    </xf>
    <xf numFmtId="164" fontId="1" fillId="0" borderId="16" xfId="42" applyNumberFormat="1" applyFont="1" applyBorder="1" applyAlignment="1">
      <alignment horizontal="center" vertical="center"/>
    </xf>
    <xf numFmtId="43" fontId="1" fillId="0" borderId="17" xfId="42" applyFont="1" applyBorder="1" applyAlignment="1">
      <alignment horizontal="center" vertical="center"/>
    </xf>
    <xf numFmtId="43" fontId="1" fillId="0" borderId="32" xfId="42" applyFont="1" applyBorder="1" applyAlignment="1">
      <alignment horizontal="center" vertical="center"/>
    </xf>
    <xf numFmtId="43" fontId="1" fillId="0" borderId="33" xfId="42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/>
    </xf>
    <xf numFmtId="43" fontId="0" fillId="0" borderId="29" xfId="42" applyNumberFormat="1" applyFont="1" applyBorder="1" applyAlignment="1">
      <alignment horizontal="right" vertical="center"/>
    </xf>
    <xf numFmtId="43" fontId="0" fillId="0" borderId="35" xfId="42" applyNumberFormat="1" applyFont="1" applyBorder="1" applyAlignment="1">
      <alignment horizontal="right" vertical="center"/>
    </xf>
    <xf numFmtId="0" fontId="0" fillId="0" borderId="28" xfId="42" applyNumberFormat="1" applyFont="1" applyBorder="1" applyAlignment="1">
      <alignment horizontal="center" vertical="center"/>
    </xf>
    <xf numFmtId="0" fontId="0" fillId="0" borderId="29" xfId="42" applyNumberFormat="1" applyFont="1" applyBorder="1" applyAlignment="1">
      <alignment horizontal="center" vertical="center"/>
    </xf>
    <xf numFmtId="43" fontId="0" fillId="0" borderId="31" xfId="42" applyNumberFormat="1" applyFont="1" applyBorder="1" applyAlignment="1">
      <alignment horizontal="right" vertical="center"/>
    </xf>
    <xf numFmtId="43" fontId="0" fillId="0" borderId="33" xfId="42" applyNumberFormat="1" applyFont="1" applyBorder="1" applyAlignment="1">
      <alignment horizontal="right" vertical="center"/>
    </xf>
    <xf numFmtId="0" fontId="0" fillId="0" borderId="31" xfId="42" applyNumberFormat="1" applyFont="1" applyBorder="1" applyAlignment="1">
      <alignment horizontal="center" vertical="center"/>
    </xf>
    <xf numFmtId="43" fontId="0" fillId="0" borderId="28" xfId="42" applyNumberFormat="1" applyFont="1" applyBorder="1" applyAlignment="1">
      <alignment/>
    </xf>
    <xf numFmtId="43" fontId="0" fillId="0" borderId="30" xfId="42" applyNumberFormat="1" applyFont="1" applyBorder="1" applyAlignment="1">
      <alignment/>
    </xf>
    <xf numFmtId="0" fontId="2" fillId="0" borderId="31" xfId="0" applyFont="1" applyFill="1" applyBorder="1" applyAlignment="1">
      <alignment horizontal="center"/>
    </xf>
    <xf numFmtId="43" fontId="0" fillId="0" borderId="24" xfId="42" applyNumberFormat="1" applyFont="1" applyBorder="1" applyAlignment="1">
      <alignment horizontal="right" vertical="center"/>
    </xf>
    <xf numFmtId="43" fontId="0" fillId="0" borderId="23" xfId="42" applyNumberFormat="1" applyFont="1" applyBorder="1" applyAlignment="1">
      <alignment horizontal="right" vertical="center"/>
    </xf>
    <xf numFmtId="43" fontId="0" fillId="0" borderId="25" xfId="42" applyNumberFormat="1" applyFont="1" applyBorder="1" applyAlignment="1">
      <alignment horizontal="right" vertical="center"/>
    </xf>
    <xf numFmtId="0" fontId="0" fillId="0" borderId="24" xfId="42" applyNumberFormat="1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/>
    </xf>
    <xf numFmtId="43" fontId="0" fillId="0" borderId="36" xfId="42" applyNumberFormat="1" applyFont="1" applyBorder="1" applyAlignment="1">
      <alignment horizontal="right" vertical="center"/>
    </xf>
    <xf numFmtId="43" fontId="0" fillId="0" borderId="0" xfId="42" applyNumberFormat="1" applyFont="1" applyBorder="1" applyAlignment="1">
      <alignment horizontal="right" vertical="center"/>
    </xf>
    <xf numFmtId="0" fontId="0" fillId="0" borderId="26" xfId="42" applyNumberFormat="1" applyFont="1" applyBorder="1" applyAlignment="1">
      <alignment horizontal="center" vertical="center"/>
    </xf>
    <xf numFmtId="0" fontId="0" fillId="0" borderId="36" xfId="42" applyNumberFormat="1" applyFont="1" applyBorder="1" applyAlignment="1">
      <alignment horizontal="center" vertical="center"/>
    </xf>
    <xf numFmtId="43" fontId="0" fillId="0" borderId="14" xfId="42" applyNumberFormat="1" applyFont="1" applyBorder="1" applyAlignment="1">
      <alignment horizontal="right" vertical="center"/>
    </xf>
    <xf numFmtId="43" fontId="0" fillId="0" borderId="32" xfId="42" applyNumberFormat="1" applyFont="1" applyBorder="1" applyAlignment="1">
      <alignment horizontal="right" vertical="center"/>
    </xf>
    <xf numFmtId="0" fontId="0" fillId="0" borderId="14" xfId="42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="80" zoomScaleNormal="80" zoomScalePageLayoutView="0" workbookViewId="0" topLeftCell="E1">
      <selection activeCell="A14" sqref="A14"/>
    </sheetView>
  </sheetViews>
  <sheetFormatPr defaultColWidth="9.140625" defaultRowHeight="12.75"/>
  <cols>
    <col min="1" max="1" width="25.7109375" style="1" bestFit="1" customWidth="1"/>
    <col min="2" max="2" width="7.28125" style="1" bestFit="1" customWidth="1"/>
    <col min="3" max="3" width="10.28125" style="1" customWidth="1"/>
    <col min="4" max="4" width="9.7109375" style="1" customWidth="1"/>
    <col min="5" max="5" width="9.140625" style="8" customWidth="1"/>
    <col min="6" max="6" width="9.140625" style="1" customWidth="1"/>
    <col min="7" max="7" width="10.140625" style="1" customWidth="1"/>
    <col min="8" max="8" width="9.140625" style="8" customWidth="1"/>
    <col min="9" max="10" width="9.140625" style="1" customWidth="1"/>
    <col min="11" max="11" width="12.7109375" style="8" customWidth="1"/>
    <col min="12" max="12" width="9.7109375" style="1" customWidth="1"/>
    <col min="13" max="13" width="10.421875" style="8" customWidth="1"/>
    <col min="14" max="14" width="9.140625" style="8" customWidth="1"/>
    <col min="15" max="16" width="9.140625" style="9" customWidth="1"/>
    <col min="17" max="16384" width="9.140625" style="1" customWidth="1"/>
  </cols>
  <sheetData>
    <row r="1" spans="1:16" s="2" customFormat="1" ht="21.75" customHeight="1">
      <c r="A1" s="52" t="s">
        <v>0</v>
      </c>
      <c r="B1" s="55" t="s">
        <v>2</v>
      </c>
      <c r="C1" s="52" t="s">
        <v>3</v>
      </c>
      <c r="D1" s="60"/>
      <c r="E1" s="55"/>
      <c r="F1" s="52" t="s">
        <v>4</v>
      </c>
      <c r="G1" s="60"/>
      <c r="H1" s="55"/>
      <c r="I1" s="52" t="s">
        <v>8</v>
      </c>
      <c r="J1" s="60"/>
      <c r="K1" s="60"/>
      <c r="L1" s="60"/>
      <c r="M1" s="55"/>
      <c r="N1" s="61" t="s">
        <v>1</v>
      </c>
      <c r="O1" s="58" t="s">
        <v>14</v>
      </c>
      <c r="P1" s="59"/>
    </row>
    <row r="2" spans="1:16" s="2" customFormat="1" ht="21.75" customHeight="1">
      <c r="A2" s="53"/>
      <c r="B2" s="56"/>
      <c r="C2" s="3" t="s">
        <v>5</v>
      </c>
      <c r="D2" s="4" t="s">
        <v>6</v>
      </c>
      <c r="E2" s="44" t="s">
        <v>7</v>
      </c>
      <c r="F2" s="3" t="s">
        <v>5</v>
      </c>
      <c r="G2" s="4" t="s">
        <v>6</v>
      </c>
      <c r="H2" s="44" t="s">
        <v>7</v>
      </c>
      <c r="I2" s="3" t="s">
        <v>10</v>
      </c>
      <c r="J2" s="4" t="s">
        <v>11</v>
      </c>
      <c r="K2" s="48" t="s">
        <v>12</v>
      </c>
      <c r="L2" s="4" t="s">
        <v>20</v>
      </c>
      <c r="M2" s="44" t="s">
        <v>13</v>
      </c>
      <c r="N2" s="62"/>
      <c r="O2" s="50" t="s">
        <v>9</v>
      </c>
      <c r="P2" s="46" t="s">
        <v>15</v>
      </c>
    </row>
    <row r="3" spans="1:16" s="2" customFormat="1" ht="21.75" customHeight="1" thickBot="1">
      <c r="A3" s="54"/>
      <c r="B3" s="57"/>
      <c r="C3" s="6" t="s">
        <v>26</v>
      </c>
      <c r="D3" s="6" t="s">
        <v>38</v>
      </c>
      <c r="E3" s="45"/>
      <c r="F3" s="5" t="s">
        <v>27</v>
      </c>
      <c r="G3" s="26" t="s">
        <v>39</v>
      </c>
      <c r="H3" s="45"/>
      <c r="I3" s="5" t="s">
        <v>40</v>
      </c>
      <c r="J3" s="6" t="s">
        <v>21</v>
      </c>
      <c r="K3" s="49"/>
      <c r="L3" s="6" t="s">
        <v>22</v>
      </c>
      <c r="M3" s="45"/>
      <c r="N3" s="63"/>
      <c r="O3" s="51"/>
      <c r="P3" s="47"/>
    </row>
    <row r="4" spans="1:16" ht="21.75" customHeight="1" thickBot="1">
      <c r="A4" s="23" t="s">
        <v>25</v>
      </c>
      <c r="B4" s="27" t="s">
        <v>16</v>
      </c>
      <c r="C4" s="16">
        <v>10.4</v>
      </c>
      <c r="D4" s="11">
        <v>11.9</v>
      </c>
      <c r="E4" s="10">
        <f aca="true" t="shared" si="0" ref="E4:E15">(C4+D4)/2</f>
        <v>11.15</v>
      </c>
      <c r="F4" s="16">
        <v>13.4</v>
      </c>
      <c r="G4" s="11">
        <v>11.1</v>
      </c>
      <c r="H4" s="10">
        <f aca="true" t="shared" si="1" ref="H4:H15">(F4+G4)/2</f>
        <v>12.25</v>
      </c>
      <c r="I4" s="16">
        <v>10.7</v>
      </c>
      <c r="J4" s="11">
        <v>10.6</v>
      </c>
      <c r="K4" s="11">
        <f aca="true" t="shared" si="2" ref="K4:K15">+I4+J4</f>
        <v>21.299999999999997</v>
      </c>
      <c r="L4" s="11">
        <v>10.8</v>
      </c>
      <c r="M4" s="10">
        <f>+L4+K4</f>
        <v>32.099999999999994</v>
      </c>
      <c r="N4" s="15">
        <f aca="true" t="shared" si="3" ref="N4:N15">+E4+H4+M4</f>
        <v>55.49999999999999</v>
      </c>
      <c r="O4" s="28">
        <f>RANK($N4,$N$4:$N$8)</f>
        <v>3</v>
      </c>
      <c r="P4" s="25">
        <f>RANK($N4,$N$4:$N$14)</f>
        <v>8</v>
      </c>
    </row>
    <row r="5" spans="1:16" ht="21.75" customHeight="1" thickBot="1">
      <c r="A5" s="22" t="s">
        <v>29</v>
      </c>
      <c r="B5" s="20" t="s">
        <v>16</v>
      </c>
      <c r="C5" s="17">
        <v>8.2</v>
      </c>
      <c r="D5" s="12">
        <v>10.9</v>
      </c>
      <c r="E5" s="10">
        <f t="shared" si="0"/>
        <v>9.55</v>
      </c>
      <c r="F5" s="17">
        <v>9</v>
      </c>
      <c r="G5" s="12">
        <v>10.2</v>
      </c>
      <c r="H5" s="10">
        <f t="shared" si="1"/>
        <v>9.6</v>
      </c>
      <c r="I5" s="17">
        <v>8.8</v>
      </c>
      <c r="J5" s="12">
        <v>9.4</v>
      </c>
      <c r="K5" s="11">
        <f t="shared" si="2"/>
        <v>18.200000000000003</v>
      </c>
      <c r="L5" s="12">
        <v>9.2</v>
      </c>
      <c r="M5" s="10">
        <f aca="true" t="shared" si="4" ref="M5:M14">+L5+K5</f>
        <v>27.400000000000002</v>
      </c>
      <c r="N5" s="15">
        <f t="shared" si="3"/>
        <v>46.55</v>
      </c>
      <c r="O5" s="28">
        <f>RANK($N5,$N$4:$N$8)</f>
        <v>4</v>
      </c>
      <c r="P5" s="25">
        <f>RANK($N5,$N$4:$N$14)</f>
        <v>10</v>
      </c>
    </row>
    <row r="6" spans="1:16" ht="21.75" customHeight="1" thickBot="1">
      <c r="A6" s="22" t="s">
        <v>30</v>
      </c>
      <c r="B6" s="20" t="s">
        <v>16</v>
      </c>
      <c r="C6" s="17">
        <v>6</v>
      </c>
      <c r="D6" s="12">
        <v>6.4</v>
      </c>
      <c r="E6" s="10">
        <f t="shared" si="0"/>
        <v>6.2</v>
      </c>
      <c r="F6" s="17">
        <v>6.2</v>
      </c>
      <c r="G6" s="12">
        <v>8.2</v>
      </c>
      <c r="H6" s="10">
        <f t="shared" si="1"/>
        <v>7.199999999999999</v>
      </c>
      <c r="I6" s="17">
        <v>7.9</v>
      </c>
      <c r="J6" s="12">
        <v>8.4</v>
      </c>
      <c r="K6" s="11">
        <f t="shared" si="2"/>
        <v>16.3</v>
      </c>
      <c r="L6" s="12">
        <v>8.8</v>
      </c>
      <c r="M6" s="10">
        <f t="shared" si="4"/>
        <v>25.1</v>
      </c>
      <c r="N6" s="15">
        <f t="shared" si="3"/>
        <v>38.5</v>
      </c>
      <c r="O6" s="28">
        <f>RANK($N6,$N$4:$N$8)</f>
        <v>5</v>
      </c>
      <c r="P6" s="25">
        <f>RANK($N6,$N$4:$N$14)</f>
        <v>11</v>
      </c>
    </row>
    <row r="7" spans="1:16" ht="21.75" customHeight="1" thickBot="1">
      <c r="A7" s="40" t="s">
        <v>31</v>
      </c>
      <c r="B7" s="64" t="s">
        <v>16</v>
      </c>
      <c r="C7" s="42">
        <v>11</v>
      </c>
      <c r="D7" s="43">
        <v>12.4</v>
      </c>
      <c r="E7" s="65">
        <f t="shared" si="0"/>
        <v>11.7</v>
      </c>
      <c r="F7" s="42">
        <v>12.2</v>
      </c>
      <c r="G7" s="43">
        <v>10.5</v>
      </c>
      <c r="H7" s="65">
        <f t="shared" si="1"/>
        <v>11.35</v>
      </c>
      <c r="I7" s="42">
        <v>11</v>
      </c>
      <c r="J7" s="43">
        <v>10.9</v>
      </c>
      <c r="K7" s="43">
        <f t="shared" si="2"/>
        <v>21.9</v>
      </c>
      <c r="L7" s="43">
        <v>11.1</v>
      </c>
      <c r="M7" s="65">
        <f t="shared" si="4"/>
        <v>33</v>
      </c>
      <c r="N7" s="66">
        <f t="shared" si="3"/>
        <v>56.05</v>
      </c>
      <c r="O7" s="28">
        <f>RANK($N7,$N$4:$N$8)</f>
        <v>2</v>
      </c>
      <c r="P7" s="68">
        <f>RANK($N7,$N$4:$N$14)</f>
        <v>5</v>
      </c>
    </row>
    <row r="8" spans="1:16" ht="21.75" customHeight="1" thickBot="1">
      <c r="A8" s="24" t="s">
        <v>28</v>
      </c>
      <c r="B8" s="21" t="s">
        <v>16</v>
      </c>
      <c r="C8" s="18">
        <v>11.4</v>
      </c>
      <c r="D8" s="13">
        <v>13.5</v>
      </c>
      <c r="E8" s="69">
        <f t="shared" si="0"/>
        <v>12.45</v>
      </c>
      <c r="F8" s="18">
        <v>13.6</v>
      </c>
      <c r="G8" s="13">
        <v>11</v>
      </c>
      <c r="H8" s="69">
        <f t="shared" si="1"/>
        <v>12.3</v>
      </c>
      <c r="I8" s="18">
        <v>11.4</v>
      </c>
      <c r="J8" s="13">
        <v>10.7</v>
      </c>
      <c r="K8" s="13">
        <f t="shared" si="2"/>
        <v>22.1</v>
      </c>
      <c r="L8" s="13">
        <v>10.6</v>
      </c>
      <c r="M8" s="69">
        <f t="shared" si="4"/>
        <v>32.7</v>
      </c>
      <c r="N8" s="70">
        <f t="shared" si="3"/>
        <v>57.45</v>
      </c>
      <c r="O8" s="28">
        <f>RANK($N8,$N$4:$N$8)</f>
        <v>1</v>
      </c>
      <c r="P8" s="71">
        <f>RANK($N8,$N$4:$N$14)</f>
        <v>4</v>
      </c>
    </row>
    <row r="9" spans="1:16" ht="21.75" customHeight="1" thickBot="1">
      <c r="A9" s="40" t="s">
        <v>32</v>
      </c>
      <c r="B9" s="64" t="s">
        <v>17</v>
      </c>
      <c r="C9" s="42">
        <v>9.5</v>
      </c>
      <c r="D9" s="43">
        <v>12.1</v>
      </c>
      <c r="E9" s="65">
        <f t="shared" si="0"/>
        <v>10.8</v>
      </c>
      <c r="F9" s="42">
        <v>13</v>
      </c>
      <c r="G9" s="43">
        <v>11.6</v>
      </c>
      <c r="H9" s="65">
        <f t="shared" si="1"/>
        <v>12.3</v>
      </c>
      <c r="I9" s="42">
        <v>10.8</v>
      </c>
      <c r="J9" s="43">
        <v>11.5</v>
      </c>
      <c r="K9" s="43">
        <f t="shared" si="2"/>
        <v>22.3</v>
      </c>
      <c r="L9" s="43">
        <v>10.4</v>
      </c>
      <c r="M9" s="65">
        <f t="shared" si="4"/>
        <v>32.7</v>
      </c>
      <c r="N9" s="66">
        <f t="shared" si="3"/>
        <v>55.800000000000004</v>
      </c>
      <c r="O9" s="67">
        <f>RANK($N9,$N$9:$N$10)</f>
        <v>1</v>
      </c>
      <c r="P9" s="68">
        <f>RANK($N9,$N$4:$N$14)</f>
        <v>6</v>
      </c>
    </row>
    <row r="10" spans="1:16" ht="21.75" customHeight="1" thickBot="1">
      <c r="A10" s="24" t="s">
        <v>33</v>
      </c>
      <c r="B10" s="74" t="s">
        <v>17</v>
      </c>
      <c r="C10" s="18">
        <v>9.3</v>
      </c>
      <c r="D10" s="13">
        <v>11.7</v>
      </c>
      <c r="E10" s="75">
        <f t="shared" si="0"/>
        <v>10.5</v>
      </c>
      <c r="F10" s="18">
        <v>12.8</v>
      </c>
      <c r="G10" s="13">
        <v>10.8</v>
      </c>
      <c r="H10" s="75">
        <f t="shared" si="1"/>
        <v>11.8</v>
      </c>
      <c r="I10" s="18">
        <v>12.1</v>
      </c>
      <c r="J10" s="13">
        <v>11.3</v>
      </c>
      <c r="K10" s="76">
        <f t="shared" si="2"/>
        <v>23.4</v>
      </c>
      <c r="L10" s="13">
        <v>10</v>
      </c>
      <c r="M10" s="75">
        <f t="shared" si="4"/>
        <v>33.4</v>
      </c>
      <c r="N10" s="77">
        <f t="shared" si="3"/>
        <v>55.7</v>
      </c>
      <c r="O10" s="67">
        <f>RANK($N10,$N$9:$N$10)</f>
        <v>2</v>
      </c>
      <c r="P10" s="78">
        <f>RANK($N10,$N$4:$N$14)</f>
        <v>7</v>
      </c>
    </row>
    <row r="11" spans="1:16" ht="21.75" customHeight="1">
      <c r="A11" s="37" t="s">
        <v>34</v>
      </c>
      <c r="B11" s="79" t="s">
        <v>18</v>
      </c>
      <c r="C11" s="38">
        <v>8.5</v>
      </c>
      <c r="D11" s="39">
        <v>11</v>
      </c>
      <c r="E11" s="80">
        <f t="shared" si="0"/>
        <v>9.75</v>
      </c>
      <c r="F11" s="38">
        <v>7.8</v>
      </c>
      <c r="G11" s="39">
        <v>10</v>
      </c>
      <c r="H11" s="80">
        <f t="shared" si="1"/>
        <v>8.9</v>
      </c>
      <c r="I11" s="38">
        <v>11.6</v>
      </c>
      <c r="J11" s="39">
        <v>10.3</v>
      </c>
      <c r="K11" s="39">
        <f t="shared" si="2"/>
        <v>21.9</v>
      </c>
      <c r="L11" s="39">
        <v>9.8</v>
      </c>
      <c r="M11" s="80">
        <f t="shared" si="4"/>
        <v>31.7</v>
      </c>
      <c r="N11" s="81">
        <f t="shared" si="3"/>
        <v>50.349999999999994</v>
      </c>
      <c r="O11" s="82">
        <f>RANK($N11,$N$11:$N$14)</f>
        <v>4</v>
      </c>
      <c r="P11" s="83">
        <f>RANK($N11,$N$4:$N$14)</f>
        <v>9</v>
      </c>
    </row>
    <row r="12" spans="1:16" ht="21.75" customHeight="1">
      <c r="A12" s="22" t="s">
        <v>35</v>
      </c>
      <c r="B12" s="7" t="s">
        <v>18</v>
      </c>
      <c r="C12" s="17">
        <v>12.4</v>
      </c>
      <c r="D12" s="12">
        <v>13.8</v>
      </c>
      <c r="E12" s="84">
        <f t="shared" si="0"/>
        <v>13.100000000000001</v>
      </c>
      <c r="F12" s="17">
        <v>14.2</v>
      </c>
      <c r="G12" s="12">
        <v>12.6</v>
      </c>
      <c r="H12" s="84">
        <f t="shared" si="1"/>
        <v>13.399999999999999</v>
      </c>
      <c r="I12" s="17">
        <v>12.8</v>
      </c>
      <c r="J12" s="12">
        <v>13</v>
      </c>
      <c r="K12" s="12">
        <f t="shared" si="2"/>
        <v>25.8</v>
      </c>
      <c r="L12" s="12">
        <v>12.2</v>
      </c>
      <c r="M12" s="84">
        <f t="shared" si="4"/>
        <v>38</v>
      </c>
      <c r="N12" s="85">
        <f t="shared" si="3"/>
        <v>64.5</v>
      </c>
      <c r="O12" s="82">
        <f>RANK($N12,$N$11:$N$14)</f>
        <v>2</v>
      </c>
      <c r="P12" s="86">
        <f>RANK($N12,$N$4:$N$14)</f>
        <v>2</v>
      </c>
    </row>
    <row r="13" spans="1:16" ht="21.75" customHeight="1" thickBot="1">
      <c r="A13" s="40" t="s">
        <v>36</v>
      </c>
      <c r="B13" s="41" t="s">
        <v>18</v>
      </c>
      <c r="C13" s="72">
        <v>10.1</v>
      </c>
      <c r="D13" s="73">
        <v>14.5</v>
      </c>
      <c r="E13" s="65">
        <f t="shared" si="0"/>
        <v>12.3</v>
      </c>
      <c r="F13" s="72">
        <v>14</v>
      </c>
      <c r="G13" s="73">
        <v>12.3</v>
      </c>
      <c r="H13" s="65">
        <f t="shared" si="1"/>
        <v>13.15</v>
      </c>
      <c r="I13" s="72">
        <v>12.9</v>
      </c>
      <c r="J13" s="73">
        <v>12.6</v>
      </c>
      <c r="K13" s="43">
        <f t="shared" si="2"/>
        <v>25.5</v>
      </c>
      <c r="L13" s="73">
        <v>11.8</v>
      </c>
      <c r="M13" s="65">
        <f t="shared" si="4"/>
        <v>37.3</v>
      </c>
      <c r="N13" s="66">
        <f t="shared" si="3"/>
        <v>62.75</v>
      </c>
      <c r="O13" s="82">
        <f>RANK($N13,$N$11:$N$14)</f>
        <v>3</v>
      </c>
      <c r="P13" s="68">
        <f>RANK($N13,$N$4:$N$14)</f>
        <v>3</v>
      </c>
    </row>
    <row r="14" spans="1:16" ht="21.75" customHeight="1" thickBot="1">
      <c r="A14" s="22" t="s">
        <v>37</v>
      </c>
      <c r="B14" s="7" t="s">
        <v>18</v>
      </c>
      <c r="C14" s="19">
        <v>14.8</v>
      </c>
      <c r="D14" s="14">
        <v>15.1</v>
      </c>
      <c r="E14" s="10">
        <f t="shared" si="0"/>
        <v>14.95</v>
      </c>
      <c r="F14" s="19">
        <v>14.8</v>
      </c>
      <c r="G14" s="14">
        <v>14.1</v>
      </c>
      <c r="H14" s="10">
        <f t="shared" si="1"/>
        <v>14.45</v>
      </c>
      <c r="I14" s="19">
        <v>14.2</v>
      </c>
      <c r="J14" s="14">
        <v>13.5</v>
      </c>
      <c r="K14" s="11">
        <f t="shared" si="2"/>
        <v>27.7</v>
      </c>
      <c r="L14" s="14">
        <v>13.8</v>
      </c>
      <c r="M14" s="10">
        <f t="shared" si="4"/>
        <v>41.5</v>
      </c>
      <c r="N14" s="15">
        <f t="shared" si="3"/>
        <v>70.9</v>
      </c>
      <c r="O14" s="82">
        <f>RANK($N14,$N$11:$N$14)</f>
        <v>1</v>
      </c>
      <c r="P14" s="25">
        <f>RANK($N14,$N$4:$N$14)</f>
        <v>1</v>
      </c>
    </row>
    <row r="15" spans="1:16" ht="21.75" customHeight="1" thickBot="1">
      <c r="A15" s="35" t="s">
        <v>24</v>
      </c>
      <c r="B15" s="36" t="s">
        <v>19</v>
      </c>
      <c r="C15" s="29"/>
      <c r="D15" s="30"/>
      <c r="E15" s="31">
        <f t="shared" si="0"/>
        <v>0</v>
      </c>
      <c r="F15" s="29"/>
      <c r="G15" s="30"/>
      <c r="H15" s="31">
        <f t="shared" si="1"/>
        <v>0</v>
      </c>
      <c r="I15" s="29"/>
      <c r="J15" s="30"/>
      <c r="K15" s="30">
        <f t="shared" si="2"/>
        <v>0</v>
      </c>
      <c r="L15" s="30"/>
      <c r="M15" s="31">
        <f>+L15+K15</f>
        <v>0</v>
      </c>
      <c r="N15" s="32">
        <f t="shared" si="3"/>
        <v>0</v>
      </c>
      <c r="O15" s="33" t="s">
        <v>23</v>
      </c>
      <c r="P15" s="34" t="s">
        <v>23</v>
      </c>
    </row>
  </sheetData>
  <sheetProtection/>
  <mergeCells count="13">
    <mergeCell ref="A1:A3"/>
    <mergeCell ref="B1:B3"/>
    <mergeCell ref="O1:P1"/>
    <mergeCell ref="C1:E1"/>
    <mergeCell ref="F1:H1"/>
    <mergeCell ref="I1:M1"/>
    <mergeCell ref="N1:N3"/>
    <mergeCell ref="M2:M3"/>
    <mergeCell ref="P2:P3"/>
    <mergeCell ref="K2:K3"/>
    <mergeCell ref="H2:H3"/>
    <mergeCell ref="E2:E3"/>
    <mergeCell ref="O2:O3"/>
  </mergeCells>
  <printOptions horizontalCentered="1"/>
  <pageMargins left="0.75" right="0.75" top="1.68" bottom="1" header="0.5" footer="0.5"/>
  <pageSetup fitToHeight="1" fitToWidth="1" horizontalDpi="600" verticalDpi="600" orientation="landscape" scale="73" r:id="rId1"/>
  <headerFooter alignWithMargins="0">
    <oddHeader>&amp;C&amp;"Copperplate Gothic Bold,Regular"&amp;18 9th Annual Morton Marching Invitational
&amp;14September 13, 2014&amp;18
&amp;12Field Recap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Morton CUSD 709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neavjep</dc:creator>
  <cp:keywords/>
  <dc:description/>
  <cp:lastModifiedBy>Dan Balash</cp:lastModifiedBy>
  <cp:lastPrinted>2014-09-08T17:14:36Z</cp:lastPrinted>
  <dcterms:created xsi:type="dcterms:W3CDTF">2006-09-11T23:40:58Z</dcterms:created>
  <dcterms:modified xsi:type="dcterms:W3CDTF">2016-09-18T06:08:57Z</dcterms:modified>
  <cp:category/>
  <cp:version/>
  <cp:contentType/>
  <cp:contentStatus/>
</cp:coreProperties>
</file>