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 activeTab="1"/>
  </bookViews>
  <sheets>
    <sheet name="Field Recap" sheetId="1" r:id="rId1"/>
    <sheet name="Captions" sheetId="4" r:id="rId2"/>
  </sheets>
  <definedNames>
    <definedName name="_xlnm.Print_Area" localSheetId="1">Captions!$A$1:$H$12</definedName>
    <definedName name="_xlnm.Print_Area" localSheetId="0">'Field Recap'!$A$1:$M$13</definedName>
  </definedNames>
  <calcPr calcId="125725"/>
</workbook>
</file>

<file path=xl/calcChain.xml><?xml version="1.0" encoding="utf-8"?>
<calcChain xmlns="http://schemas.openxmlformats.org/spreadsheetml/2006/main">
  <c r="K6" i="1"/>
  <c r="K7"/>
  <c r="K5"/>
  <c r="G8" i="4"/>
  <c r="G9"/>
  <c r="G7"/>
  <c r="D8"/>
  <c r="D9"/>
  <c r="D7"/>
  <c r="H11"/>
  <c r="H12"/>
  <c r="G11"/>
  <c r="G12"/>
  <c r="G10"/>
  <c r="H5"/>
  <c r="G5"/>
  <c r="E11"/>
  <c r="D11"/>
  <c r="D12"/>
  <c r="D10"/>
  <c r="E5"/>
  <c r="D5"/>
  <c r="H5" i="1"/>
  <c r="H6"/>
  <c r="H7"/>
  <c r="H8"/>
  <c r="H9"/>
  <c r="K9" s="1"/>
  <c r="H10"/>
  <c r="H11"/>
  <c r="H12"/>
  <c r="H13"/>
  <c r="H14"/>
  <c r="E5"/>
  <c r="E6"/>
  <c r="E7"/>
  <c r="E8"/>
  <c r="E9"/>
  <c r="E10"/>
  <c r="E11"/>
  <c r="K11" s="1"/>
  <c r="E12"/>
  <c r="K12" s="1"/>
  <c r="E13"/>
  <c r="E14"/>
  <c r="K13" l="1"/>
  <c r="L12" s="1"/>
  <c r="K10"/>
  <c r="K8"/>
  <c r="M12" l="1"/>
  <c r="L6"/>
  <c r="M6"/>
  <c r="H10" i="4"/>
  <c r="H9"/>
  <c r="H8"/>
  <c r="H7"/>
  <c r="H6"/>
  <c r="H4"/>
  <c r="G6"/>
  <c r="G4"/>
  <c r="E12"/>
  <c r="E10"/>
  <c r="E9"/>
  <c r="E8"/>
  <c r="E7"/>
  <c r="E6"/>
  <c r="E4"/>
  <c r="D6"/>
  <c r="D4"/>
  <c r="K14" i="1" l="1"/>
  <c r="M13" l="1"/>
  <c r="M9"/>
  <c r="M7"/>
  <c r="M11"/>
  <c r="M10"/>
  <c r="M8"/>
  <c r="M5"/>
  <c r="L13"/>
  <c r="L11"/>
  <c r="L10"/>
  <c r="L8"/>
  <c r="L9"/>
  <c r="L7"/>
  <c r="L5"/>
</calcChain>
</file>

<file path=xl/sharedStrings.xml><?xml version="1.0" encoding="utf-8"?>
<sst xmlns="http://schemas.openxmlformats.org/spreadsheetml/2006/main" count="79" uniqueCount="39">
  <si>
    <t>SCHOOL</t>
  </si>
  <si>
    <t>TOTAL</t>
  </si>
  <si>
    <t>CLASS</t>
  </si>
  <si>
    <t>MUSIC PERFORMANCE</t>
  </si>
  <si>
    <t>VISUAL PERFORMANCE</t>
  </si>
  <si>
    <t>Ind.</t>
  </si>
  <si>
    <t>Ens.</t>
  </si>
  <si>
    <t>Avg.</t>
  </si>
  <si>
    <t>GENERAL EFFECT</t>
  </si>
  <si>
    <t>Class</t>
  </si>
  <si>
    <t>PLACE</t>
  </si>
  <si>
    <t>Overall</t>
  </si>
  <si>
    <t>Vis</t>
  </si>
  <si>
    <t>AUXILIARY</t>
  </si>
  <si>
    <t>PERCUSSION</t>
  </si>
  <si>
    <t>A</t>
  </si>
  <si>
    <t>IVC</t>
  </si>
  <si>
    <t>AA</t>
  </si>
  <si>
    <t>AAA</t>
  </si>
  <si>
    <t>N/A</t>
  </si>
  <si>
    <t>Fairchild</t>
  </si>
  <si>
    <t>Vroman</t>
  </si>
  <si>
    <t>Mus</t>
  </si>
  <si>
    <t>Johnston</t>
  </si>
  <si>
    <t>Dwight</t>
  </si>
  <si>
    <t>Washington</t>
  </si>
  <si>
    <t>Total Points Possible</t>
  </si>
  <si>
    <t>Total Possible</t>
  </si>
  <si>
    <t>Normal Community</t>
  </si>
  <si>
    <t>Eureka</t>
  </si>
  <si>
    <t>Genoa-Kingston</t>
  </si>
  <si>
    <t>Hoopeston</t>
  </si>
  <si>
    <t>Rock Falls</t>
  </si>
  <si>
    <t>Garber</t>
  </si>
  <si>
    <t>Domico</t>
  </si>
  <si>
    <t>Dietrich</t>
  </si>
  <si>
    <t>Kaiser</t>
  </si>
  <si>
    <t>Larson</t>
  </si>
  <si>
    <t>Lewistown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</si>
</sst>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  <numFmt numFmtId="167" formatCode="_(* #,##0.0_);_(* \(#,##0.0\);_(* &quot;-&quot;_);_(@_)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0" fillId="0" borderId="0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right" vertical="center"/>
    </xf>
    <xf numFmtId="164" fontId="0" fillId="0" borderId="0" xfId="1" applyNumberFormat="1" applyFont="1" applyBorder="1" applyAlignment="1">
      <alignment horizontal="right" vertical="center"/>
    </xf>
    <xf numFmtId="49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49" fontId="3" fillId="0" borderId="0" xfId="1" applyNumberFormat="1" applyFont="1" applyBorder="1" applyAlignment="1">
      <alignment horizontal="center" vertical="center"/>
    </xf>
    <xf numFmtId="43" fontId="0" fillId="0" borderId="0" xfId="1" applyFont="1" applyBorder="1"/>
    <xf numFmtId="49" fontId="0" fillId="0" borderId="0" xfId="1" applyNumberFormat="1" applyFont="1" applyBorder="1" applyAlignment="1">
      <alignment horizontal="center"/>
    </xf>
    <xf numFmtId="164" fontId="2" fillId="0" borderId="0" xfId="1" applyNumberFormat="1" applyFont="1" applyBorder="1"/>
    <xf numFmtId="166" fontId="0" fillId="0" borderId="10" xfId="1" applyNumberFormat="1" applyFont="1" applyBorder="1" applyAlignment="1">
      <alignment horizontal="right" vertical="center"/>
    </xf>
    <xf numFmtId="164" fontId="0" fillId="0" borderId="12" xfId="1" applyNumberFormat="1" applyFont="1" applyBorder="1" applyAlignment="1">
      <alignment horizontal="right" vertical="center"/>
    </xf>
    <xf numFmtId="0" fontId="0" fillId="0" borderId="8" xfId="0" applyBorder="1"/>
    <xf numFmtId="0" fontId="0" fillId="0" borderId="0" xfId="0" applyFill="1" applyBorder="1"/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/>
    <xf numFmtId="41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vertical="center"/>
    </xf>
    <xf numFmtId="166" fontId="0" fillId="0" borderId="4" xfId="1" applyNumberFormat="1" applyFont="1" applyFill="1" applyBorder="1" applyAlignment="1">
      <alignment horizontal="right" vertical="center"/>
    </xf>
    <xf numFmtId="0" fontId="0" fillId="0" borderId="8" xfId="0" applyFill="1" applyBorder="1"/>
    <xf numFmtId="0" fontId="0" fillId="0" borderId="9" xfId="0" applyBorder="1"/>
    <xf numFmtId="164" fontId="2" fillId="0" borderId="8" xfId="1" applyNumberFormat="1" applyFont="1" applyFill="1" applyBorder="1" applyAlignment="1">
      <alignment horizontal="center" vertical="center"/>
    </xf>
    <xf numFmtId="166" fontId="0" fillId="0" borderId="8" xfId="1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0" fontId="0" fillId="0" borderId="7" xfId="0" applyBorder="1"/>
    <xf numFmtId="166" fontId="0" fillId="0" borderId="7" xfId="1" applyNumberFormat="1" applyFont="1" applyFill="1" applyBorder="1" applyAlignment="1">
      <alignment horizontal="right" vertical="center"/>
    </xf>
    <xf numFmtId="166" fontId="0" fillId="0" borderId="5" xfId="1" applyNumberFormat="1" applyFont="1" applyFill="1" applyBorder="1" applyAlignment="1">
      <alignment horizontal="right" vertical="center"/>
    </xf>
    <xf numFmtId="0" fontId="3" fillId="0" borderId="1" xfId="1" applyNumberFormat="1" applyFont="1" applyFill="1" applyBorder="1" applyAlignment="1">
      <alignment horizontal="center" vertical="center"/>
    </xf>
    <xf numFmtId="166" fontId="0" fillId="0" borderId="9" xfId="1" applyNumberFormat="1" applyFont="1" applyFill="1" applyBorder="1" applyAlignment="1">
      <alignment horizontal="right" vertical="center"/>
    </xf>
    <xf numFmtId="166" fontId="0" fillId="0" borderId="6" xfId="1" applyNumberFormat="1" applyFont="1" applyFill="1" applyBorder="1" applyAlignment="1">
      <alignment horizontal="right" vertical="center"/>
    </xf>
    <xf numFmtId="0" fontId="3" fillId="0" borderId="3" xfId="1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11" xfId="0" applyBorder="1"/>
    <xf numFmtId="49" fontId="0" fillId="0" borderId="1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13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49" fontId="0" fillId="0" borderId="16" xfId="1" applyNumberFormat="1" applyFont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43" fontId="0" fillId="3" borderId="21" xfId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7" fontId="0" fillId="0" borderId="10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0" fontId="1" fillId="0" borderId="10" xfId="0" applyFont="1" applyBorder="1"/>
    <xf numFmtId="166" fontId="0" fillId="0" borderId="1" xfId="1" applyNumberFormat="1" applyFont="1" applyFill="1" applyBorder="1" applyAlignment="1">
      <alignment horizontal="right" vertical="center"/>
    </xf>
    <xf numFmtId="166" fontId="0" fillId="0" borderId="3" xfId="1" applyNumberFormat="1" applyFont="1" applyFill="1" applyBorder="1" applyAlignment="1">
      <alignment horizontal="right" vertical="center"/>
    </xf>
    <xf numFmtId="43" fontId="0" fillId="3" borderId="24" xfId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167" fontId="3" fillId="0" borderId="25" xfId="1" applyNumberFormat="1" applyFont="1" applyFill="1" applyBorder="1" applyAlignment="1">
      <alignment horizontal="center" vertical="center"/>
    </xf>
    <xf numFmtId="167" fontId="3" fillId="0" borderId="26" xfId="1" applyNumberFormat="1" applyFont="1" applyFill="1" applyBorder="1" applyAlignment="1">
      <alignment horizontal="center" vertical="center"/>
    </xf>
    <xf numFmtId="167" fontId="3" fillId="0" borderId="27" xfId="1" applyNumberFormat="1" applyFont="1" applyFill="1" applyBorder="1" applyAlignment="1">
      <alignment horizontal="center" vertical="center"/>
    </xf>
    <xf numFmtId="167" fontId="3" fillId="0" borderId="28" xfId="1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7" fontId="3" fillId="0" borderId="29" xfId="1" applyNumberFormat="1" applyFont="1" applyFill="1" applyBorder="1" applyAlignment="1">
      <alignment horizontal="center" vertical="center"/>
    </xf>
    <xf numFmtId="167" fontId="3" fillId="0" borderId="30" xfId="1" applyNumberFormat="1" applyFont="1" applyFill="1" applyBorder="1" applyAlignment="1">
      <alignment horizontal="center" vertical="center"/>
    </xf>
    <xf numFmtId="166" fontId="0" fillId="0" borderId="13" xfId="1" applyNumberFormat="1" applyFont="1" applyFill="1" applyBorder="1" applyAlignment="1">
      <alignment horizontal="right" vertical="center"/>
    </xf>
    <xf numFmtId="166" fontId="0" fillId="0" borderId="14" xfId="1" applyNumberFormat="1" applyFont="1" applyFill="1" applyBorder="1" applyAlignment="1">
      <alignment horizontal="right" vertical="center"/>
    </xf>
    <xf numFmtId="0" fontId="0" fillId="0" borderId="31" xfId="0" applyFill="1" applyBorder="1"/>
    <xf numFmtId="0" fontId="0" fillId="0" borderId="32" xfId="0" applyFill="1" applyBorder="1" applyAlignment="1">
      <alignment horizontal="center"/>
    </xf>
    <xf numFmtId="166" fontId="0" fillId="0" borderId="31" xfId="1" applyNumberFormat="1" applyFont="1" applyFill="1" applyBorder="1" applyAlignment="1">
      <alignment horizontal="right" vertical="center"/>
    </xf>
    <xf numFmtId="166" fontId="0" fillId="0" borderId="32" xfId="1" applyNumberFormat="1" applyFont="1" applyFill="1" applyBorder="1" applyAlignment="1">
      <alignment horizontal="right" vertical="center"/>
    </xf>
    <xf numFmtId="164" fontId="2" fillId="0" borderId="18" xfId="1" applyNumberFormat="1" applyFont="1" applyFill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vertical="center"/>
    </xf>
    <xf numFmtId="166" fontId="0" fillId="0" borderId="17" xfId="1" applyNumberFormat="1" applyFont="1" applyFill="1" applyBorder="1" applyAlignment="1">
      <alignment horizontal="right" vertical="center"/>
    </xf>
    <xf numFmtId="166" fontId="0" fillId="0" borderId="18" xfId="1" applyNumberFormat="1" applyFont="1" applyFill="1" applyBorder="1" applyAlignment="1">
      <alignment horizontal="right" vertical="center"/>
    </xf>
    <xf numFmtId="166" fontId="0" fillId="0" borderId="19" xfId="1" applyNumberFormat="1" applyFont="1" applyFill="1" applyBorder="1" applyAlignment="1">
      <alignment horizontal="right" vertical="center"/>
    </xf>
    <xf numFmtId="166" fontId="0" fillId="0" borderId="20" xfId="1" applyNumberFormat="1" applyFont="1" applyFill="1" applyBorder="1" applyAlignment="1">
      <alignment horizontal="right" vertical="center"/>
    </xf>
    <xf numFmtId="166" fontId="0" fillId="0" borderId="33" xfId="1" applyNumberFormat="1" applyFont="1" applyFill="1" applyBorder="1" applyAlignment="1">
      <alignment horizontal="right" vertical="center"/>
    </xf>
    <xf numFmtId="164" fontId="0" fillId="0" borderId="16" xfId="1" applyNumberFormat="1" applyFont="1" applyBorder="1" applyAlignment="1">
      <alignment horizontal="right" vertical="center"/>
    </xf>
    <xf numFmtId="164" fontId="2" fillId="0" borderId="34" xfId="1" applyNumberFormat="1" applyFont="1" applyFill="1" applyBorder="1" applyAlignment="1">
      <alignment horizontal="center" vertical="center"/>
    </xf>
    <xf numFmtId="164" fontId="2" fillId="0" borderId="35" xfId="1" applyNumberFormat="1" applyFont="1" applyFill="1" applyBorder="1" applyAlignment="1">
      <alignment horizontal="center" vertical="center"/>
    </xf>
    <xf numFmtId="166" fontId="0" fillId="0" borderId="36" xfId="1" applyNumberFormat="1" applyFont="1" applyFill="1" applyBorder="1" applyAlignment="1">
      <alignment horizontal="right" vertical="center"/>
    </xf>
    <xf numFmtId="166" fontId="0" fillId="0" borderId="34" xfId="1" applyNumberFormat="1" applyFont="1" applyFill="1" applyBorder="1" applyAlignment="1">
      <alignment horizontal="right" vertical="center"/>
    </xf>
    <xf numFmtId="166" fontId="0" fillId="0" borderId="35" xfId="1" applyNumberFormat="1" applyFont="1" applyFill="1" applyBorder="1" applyAlignment="1">
      <alignment horizontal="right" vertical="center"/>
    </xf>
    <xf numFmtId="166" fontId="0" fillId="0" borderId="37" xfId="1" applyNumberFormat="1" applyFont="1" applyFill="1" applyBorder="1" applyAlignment="1">
      <alignment horizontal="right" vertical="center"/>
    </xf>
    <xf numFmtId="166" fontId="0" fillId="0" borderId="38" xfId="1" applyNumberFormat="1" applyFont="1" applyFill="1" applyBorder="1" applyAlignment="1">
      <alignment horizontal="right" vertical="center"/>
    </xf>
    <xf numFmtId="166" fontId="0" fillId="0" borderId="39" xfId="1" applyNumberFormat="1" applyFont="1" applyBorder="1" applyAlignment="1">
      <alignment horizontal="right" vertical="center"/>
    </xf>
    <xf numFmtId="164" fontId="0" fillId="0" borderId="39" xfId="1" applyNumberFormat="1" applyFont="1" applyBorder="1" applyAlignment="1">
      <alignment horizontal="right" vertical="center"/>
    </xf>
    <xf numFmtId="43" fontId="0" fillId="2" borderId="24" xfId="1" applyFont="1" applyFill="1" applyBorder="1" applyAlignment="1">
      <alignment horizontal="right" vertical="center"/>
    </xf>
    <xf numFmtId="164" fontId="4" fillId="0" borderId="19" xfId="1" applyNumberFormat="1" applyFont="1" applyFill="1" applyBorder="1" applyAlignment="1">
      <alignment horizontal="center" vertical="center"/>
    </xf>
    <xf numFmtId="167" fontId="3" fillId="0" borderId="41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Border="1" applyAlignment="1">
      <alignment horizontal="right"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40" xfId="1" applyNumberFormat="1" applyFont="1" applyFill="1" applyBorder="1" applyAlignment="1">
      <alignment horizontal="center" vertical="center"/>
    </xf>
    <xf numFmtId="43" fontId="2" fillId="3" borderId="21" xfId="1" applyFont="1" applyFill="1" applyBorder="1" applyAlignment="1">
      <alignment horizontal="center" vertical="center"/>
    </xf>
    <xf numFmtId="43" fontId="2" fillId="3" borderId="22" xfId="1" applyFont="1" applyFill="1" applyBorder="1" applyAlignment="1">
      <alignment horizontal="center" vertical="center"/>
    </xf>
    <xf numFmtId="43" fontId="2" fillId="3" borderId="23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14" xfId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view="pageLayout" topLeftCell="A4" zoomScaleNormal="100" zoomScaleSheetLayoutView="100" workbookViewId="0">
      <selection activeCell="L4" sqref="L4"/>
    </sheetView>
  </sheetViews>
  <sheetFormatPr defaultColWidth="9.140625" defaultRowHeight="19.5" customHeight="1"/>
  <cols>
    <col min="1" max="1" width="25.7109375" style="8" bestFit="1" customWidth="1"/>
    <col min="2" max="2" width="8.5703125" style="50" customWidth="1"/>
    <col min="3" max="4" width="9.140625" style="8"/>
    <col min="5" max="5" width="9.140625" style="10"/>
    <col min="6" max="7" width="9.140625" style="8"/>
    <col min="8" max="8" width="9.140625" style="10"/>
    <col min="9" max="9" width="9.140625" style="8"/>
    <col min="10" max="10" width="9.7109375" style="8" customWidth="1"/>
    <col min="11" max="11" width="11.28515625" style="10" customWidth="1"/>
    <col min="12" max="13" width="9.140625" style="11"/>
    <col min="14" max="16384" width="9.140625" style="8"/>
  </cols>
  <sheetData>
    <row r="1" spans="1:13" s="12" customFormat="1" ht="19.5" customHeight="1">
      <c r="A1" s="113" t="s">
        <v>0</v>
      </c>
      <c r="B1" s="116" t="s">
        <v>2</v>
      </c>
      <c r="C1" s="113" t="s">
        <v>3</v>
      </c>
      <c r="D1" s="121"/>
      <c r="E1" s="122"/>
      <c r="F1" s="113" t="s">
        <v>4</v>
      </c>
      <c r="G1" s="121"/>
      <c r="H1" s="122"/>
      <c r="I1" s="113" t="s">
        <v>8</v>
      </c>
      <c r="J1" s="121"/>
      <c r="K1" s="123" t="s">
        <v>1</v>
      </c>
      <c r="L1" s="119" t="s">
        <v>10</v>
      </c>
      <c r="M1" s="120"/>
    </row>
    <row r="2" spans="1:13" s="12" customFormat="1" ht="19.5" customHeight="1">
      <c r="A2" s="114"/>
      <c r="B2" s="117"/>
      <c r="C2" s="31" t="s">
        <v>5</v>
      </c>
      <c r="D2" s="99" t="s">
        <v>6</v>
      </c>
      <c r="E2" s="128" t="s">
        <v>7</v>
      </c>
      <c r="F2" s="91" t="s">
        <v>5</v>
      </c>
      <c r="G2" s="99" t="s">
        <v>6</v>
      </c>
      <c r="H2" s="128" t="s">
        <v>7</v>
      </c>
      <c r="I2" s="91" t="s">
        <v>22</v>
      </c>
      <c r="J2" s="27" t="s">
        <v>12</v>
      </c>
      <c r="K2" s="124"/>
      <c r="L2" s="130" t="s">
        <v>9</v>
      </c>
      <c r="M2" s="126" t="s">
        <v>11</v>
      </c>
    </row>
    <row r="3" spans="1:13" s="12" customFormat="1" ht="19.5" customHeight="1" thickBot="1">
      <c r="A3" s="115"/>
      <c r="B3" s="118"/>
      <c r="C3" s="67" t="s">
        <v>33</v>
      </c>
      <c r="D3" s="100" t="s">
        <v>21</v>
      </c>
      <c r="E3" s="129"/>
      <c r="F3" s="92" t="s">
        <v>34</v>
      </c>
      <c r="G3" s="65" t="s">
        <v>35</v>
      </c>
      <c r="H3" s="129"/>
      <c r="I3" s="109" t="s">
        <v>36</v>
      </c>
      <c r="J3" s="34" t="s">
        <v>23</v>
      </c>
      <c r="K3" s="125"/>
      <c r="L3" s="131"/>
      <c r="M3" s="127"/>
    </row>
    <row r="4" spans="1:13" ht="19.5" customHeight="1" thickBot="1">
      <c r="A4" s="35"/>
      <c r="B4" s="45"/>
      <c r="C4" s="36"/>
      <c r="D4" s="101"/>
      <c r="E4" s="108"/>
      <c r="F4" s="93"/>
      <c r="G4" s="101"/>
      <c r="H4" s="108"/>
      <c r="I4" s="93"/>
      <c r="J4" s="37"/>
      <c r="K4" s="57"/>
      <c r="L4" s="55"/>
      <c r="M4" s="38"/>
    </row>
    <row r="5" spans="1:13" ht="19.5" customHeight="1" thickBot="1">
      <c r="A5" s="15" t="s">
        <v>38</v>
      </c>
      <c r="B5" s="46" t="s">
        <v>15</v>
      </c>
      <c r="C5" s="32">
        <v>5.5</v>
      </c>
      <c r="D5" s="102">
        <v>14.5</v>
      </c>
      <c r="E5" s="108">
        <f t="shared" ref="E5:E14" si="0">(C5+D5)/2</f>
        <v>10</v>
      </c>
      <c r="F5" s="94">
        <v>13.1</v>
      </c>
      <c r="G5" s="102">
        <v>9.6</v>
      </c>
      <c r="H5" s="108">
        <f t="shared" ref="H5:H14" si="1">(F5+G5)/2</f>
        <v>11.35</v>
      </c>
      <c r="I5" s="94">
        <v>14.5</v>
      </c>
      <c r="J5" s="28">
        <v>8.3000000000000007</v>
      </c>
      <c r="K5" s="57">
        <f>SUM(E5, H5, I5, J5)</f>
        <v>44.150000000000006</v>
      </c>
      <c r="L5" s="53">
        <f>RANK($K5,$K$4:$K$7)</f>
        <v>1</v>
      </c>
      <c r="M5" s="33">
        <f t="shared" ref="M5:M13" si="2">RANK($K5,$K$4:$K$13)</f>
        <v>6</v>
      </c>
    </row>
    <row r="6" spans="1:13" ht="19.5" customHeight="1" thickBot="1">
      <c r="A6" s="73" t="s">
        <v>32</v>
      </c>
      <c r="B6" s="74" t="s">
        <v>15</v>
      </c>
      <c r="C6" s="85">
        <v>6.7</v>
      </c>
      <c r="D6" s="103">
        <v>9.5</v>
      </c>
      <c r="E6" s="108">
        <f t="shared" si="0"/>
        <v>8.1</v>
      </c>
      <c r="F6" s="95">
        <v>10</v>
      </c>
      <c r="G6" s="103">
        <v>8.3000000000000007</v>
      </c>
      <c r="H6" s="108">
        <f t="shared" si="1"/>
        <v>9.15</v>
      </c>
      <c r="I6" s="95">
        <v>10</v>
      </c>
      <c r="J6" s="86">
        <v>8.9</v>
      </c>
      <c r="K6" s="57">
        <f t="shared" ref="K6:K13" si="3">SUM(E6, H6, I6, J6)</f>
        <v>36.15</v>
      </c>
      <c r="L6" s="53">
        <f>RANK($K6,$K$4:$K$7)</f>
        <v>2</v>
      </c>
      <c r="M6" s="33">
        <f t="shared" si="2"/>
        <v>8</v>
      </c>
    </row>
    <row r="7" spans="1:13" ht="19.5" customHeight="1" thickBot="1">
      <c r="A7" s="30" t="s">
        <v>24</v>
      </c>
      <c r="B7" s="47" t="s">
        <v>15</v>
      </c>
      <c r="C7" s="39">
        <v>6.5</v>
      </c>
      <c r="D7" s="104">
        <v>9.1999999999999993</v>
      </c>
      <c r="E7" s="108">
        <f t="shared" si="0"/>
        <v>7.85</v>
      </c>
      <c r="F7" s="96">
        <v>10.5</v>
      </c>
      <c r="G7" s="104">
        <v>8.1999999999999993</v>
      </c>
      <c r="H7" s="108">
        <f t="shared" si="1"/>
        <v>9.35</v>
      </c>
      <c r="I7" s="96">
        <v>8.6</v>
      </c>
      <c r="J7" s="40">
        <v>9.9</v>
      </c>
      <c r="K7" s="57">
        <f t="shared" si="3"/>
        <v>35.699999999999996</v>
      </c>
      <c r="L7" s="56">
        <f>RANK($K7,$K$4:$K$7)</f>
        <v>3</v>
      </c>
      <c r="M7" s="41">
        <f t="shared" si="2"/>
        <v>9</v>
      </c>
    </row>
    <row r="8" spans="1:13" ht="19.5" customHeight="1" thickBot="1">
      <c r="A8" s="35" t="s">
        <v>31</v>
      </c>
      <c r="B8" s="48" t="s">
        <v>17</v>
      </c>
      <c r="C8" s="36">
        <v>7.5</v>
      </c>
      <c r="D8" s="101">
        <v>9.6999999999999993</v>
      </c>
      <c r="E8" s="108">
        <f t="shared" si="0"/>
        <v>8.6</v>
      </c>
      <c r="F8" s="93">
        <v>11.3</v>
      </c>
      <c r="G8" s="101">
        <v>12.7</v>
      </c>
      <c r="H8" s="108">
        <f t="shared" si="1"/>
        <v>12</v>
      </c>
      <c r="I8" s="93">
        <v>12.5</v>
      </c>
      <c r="J8" s="37">
        <v>12.4</v>
      </c>
      <c r="K8" s="57">
        <f t="shared" si="3"/>
        <v>45.5</v>
      </c>
      <c r="L8" s="55">
        <f>RANK($K8,$K$8:$K$10)</f>
        <v>2</v>
      </c>
      <c r="M8" s="38">
        <f t="shared" si="2"/>
        <v>5</v>
      </c>
    </row>
    <row r="9" spans="1:13" ht="19.5" customHeight="1" thickBot="1">
      <c r="A9" s="29" t="s">
        <v>30</v>
      </c>
      <c r="B9" s="46" t="s">
        <v>17</v>
      </c>
      <c r="C9" s="32">
        <v>7.8</v>
      </c>
      <c r="D9" s="102">
        <v>6</v>
      </c>
      <c r="E9" s="108">
        <f t="shared" si="0"/>
        <v>6.9</v>
      </c>
      <c r="F9" s="94">
        <v>9.5</v>
      </c>
      <c r="G9" s="102">
        <v>8</v>
      </c>
      <c r="H9" s="108">
        <f t="shared" si="1"/>
        <v>8.75</v>
      </c>
      <c r="I9" s="94">
        <v>8</v>
      </c>
      <c r="J9" s="28">
        <v>13.5</v>
      </c>
      <c r="K9" s="57">
        <f t="shared" si="3"/>
        <v>37.15</v>
      </c>
      <c r="L9" s="53">
        <f>RANK($K9,$K$8:$K$10)</f>
        <v>3</v>
      </c>
      <c r="M9" s="33">
        <f t="shared" si="2"/>
        <v>7</v>
      </c>
    </row>
    <row r="10" spans="1:13" ht="19.5" customHeight="1" thickBot="1">
      <c r="A10" s="15" t="s">
        <v>29</v>
      </c>
      <c r="B10" s="46" t="s">
        <v>17</v>
      </c>
      <c r="C10" s="32">
        <v>10.3</v>
      </c>
      <c r="D10" s="102">
        <v>15.5</v>
      </c>
      <c r="E10" s="108">
        <f t="shared" si="0"/>
        <v>12.9</v>
      </c>
      <c r="F10" s="94">
        <v>14.9</v>
      </c>
      <c r="G10" s="102">
        <v>14.2</v>
      </c>
      <c r="H10" s="108">
        <f t="shared" si="1"/>
        <v>14.55</v>
      </c>
      <c r="I10" s="94">
        <v>21.2</v>
      </c>
      <c r="J10" s="28">
        <v>17.5</v>
      </c>
      <c r="K10" s="57">
        <f t="shared" si="3"/>
        <v>66.150000000000006</v>
      </c>
      <c r="L10" s="53">
        <f>RANK($K10,$K$8:$K$10)</f>
        <v>1</v>
      </c>
      <c r="M10" s="33">
        <f t="shared" si="2"/>
        <v>4</v>
      </c>
    </row>
    <row r="11" spans="1:13" ht="19.5" customHeight="1" thickBot="1">
      <c r="A11" s="42" t="s">
        <v>28</v>
      </c>
      <c r="B11" s="48" t="s">
        <v>18</v>
      </c>
      <c r="C11" s="36">
        <v>14.6</v>
      </c>
      <c r="D11" s="101">
        <v>16.8</v>
      </c>
      <c r="E11" s="108">
        <f t="shared" si="0"/>
        <v>15.7</v>
      </c>
      <c r="F11" s="93">
        <v>17.899999999999999</v>
      </c>
      <c r="G11" s="101">
        <v>17.8</v>
      </c>
      <c r="H11" s="108">
        <f t="shared" si="1"/>
        <v>17.850000000000001</v>
      </c>
      <c r="I11" s="93">
        <v>24.7</v>
      </c>
      <c r="J11" s="69">
        <v>20.100000000000001</v>
      </c>
      <c r="K11" s="57">
        <f t="shared" si="3"/>
        <v>78.349999999999994</v>
      </c>
      <c r="L11" s="55">
        <f>RANK($K11,$K$11:$K$13)</f>
        <v>1</v>
      </c>
      <c r="M11" s="38">
        <f t="shared" si="2"/>
        <v>1</v>
      </c>
    </row>
    <row r="12" spans="1:13" ht="19.5" customHeight="1" thickBot="1">
      <c r="A12" s="87" t="s">
        <v>25</v>
      </c>
      <c r="B12" s="88" t="s">
        <v>18</v>
      </c>
      <c r="C12" s="89">
        <v>13.9</v>
      </c>
      <c r="D12" s="105">
        <v>15.8</v>
      </c>
      <c r="E12" s="108">
        <f t="shared" si="0"/>
        <v>14.850000000000001</v>
      </c>
      <c r="F12" s="97">
        <v>15</v>
      </c>
      <c r="G12" s="105">
        <v>16.100000000000001</v>
      </c>
      <c r="H12" s="108">
        <f t="shared" si="1"/>
        <v>15.55</v>
      </c>
      <c r="I12" s="97">
        <v>23.1</v>
      </c>
      <c r="J12" s="90">
        <v>19.399999999999999</v>
      </c>
      <c r="K12" s="57">
        <f t="shared" si="3"/>
        <v>72.900000000000006</v>
      </c>
      <c r="L12" s="55">
        <f>RANK($K12,$K$11:$K$13)</f>
        <v>2</v>
      </c>
      <c r="M12" s="38">
        <f t="shared" si="2"/>
        <v>2</v>
      </c>
    </row>
    <row r="13" spans="1:13" ht="19.5" customHeight="1" thickBot="1">
      <c r="A13" s="30" t="s">
        <v>16</v>
      </c>
      <c r="B13" s="47" t="s">
        <v>18</v>
      </c>
      <c r="C13" s="39">
        <v>13.1</v>
      </c>
      <c r="D13" s="104">
        <v>14.6</v>
      </c>
      <c r="E13" s="108">
        <f t="shared" si="0"/>
        <v>13.85</v>
      </c>
      <c r="F13" s="96">
        <v>14.9</v>
      </c>
      <c r="G13" s="104">
        <v>14.4</v>
      </c>
      <c r="H13" s="108">
        <f t="shared" si="1"/>
        <v>14.65</v>
      </c>
      <c r="I13" s="96">
        <v>20.3</v>
      </c>
      <c r="J13" s="70">
        <v>19.8</v>
      </c>
      <c r="K13" s="57">
        <f t="shared" si="3"/>
        <v>68.599999999999994</v>
      </c>
      <c r="L13" s="53">
        <f>RANK($K13,$K$11:$K$13)</f>
        <v>3</v>
      </c>
      <c r="M13" s="33">
        <f t="shared" si="2"/>
        <v>3</v>
      </c>
    </row>
    <row r="14" spans="1:13" ht="19.5" customHeight="1" thickBot="1">
      <c r="A14" s="68" t="s">
        <v>27</v>
      </c>
      <c r="B14" s="49"/>
      <c r="C14" s="13">
        <v>20</v>
      </c>
      <c r="D14" s="106">
        <v>20</v>
      </c>
      <c r="E14" s="108">
        <f t="shared" si="0"/>
        <v>20</v>
      </c>
      <c r="F14" s="98">
        <v>20</v>
      </c>
      <c r="G14" s="107">
        <v>20</v>
      </c>
      <c r="H14" s="108">
        <f t="shared" si="1"/>
        <v>20</v>
      </c>
      <c r="I14" s="98">
        <v>30</v>
      </c>
      <c r="J14" s="14">
        <v>30</v>
      </c>
      <c r="K14" s="71">
        <f t="shared" ref="K14" si="4">+E14+H14+I14+J14</f>
        <v>100</v>
      </c>
      <c r="L14" s="54" t="s">
        <v>19</v>
      </c>
      <c r="M14" s="44" t="s">
        <v>19</v>
      </c>
    </row>
    <row r="15" spans="1:13" ht="19.5" customHeight="1">
      <c r="A15" s="1"/>
      <c r="B15" s="1"/>
      <c r="C15" s="4"/>
      <c r="D15" s="4"/>
      <c r="E15" s="5"/>
      <c r="F15" s="6"/>
      <c r="G15" s="6"/>
      <c r="H15" s="5"/>
      <c r="I15" s="6"/>
      <c r="J15" s="6"/>
      <c r="K15" s="5"/>
      <c r="L15" s="7"/>
      <c r="M15" s="7"/>
    </row>
    <row r="16" spans="1:13" ht="19.5" customHeight="1">
      <c r="A16" s="1"/>
      <c r="B16" s="1"/>
      <c r="C16" s="4"/>
      <c r="D16" s="4"/>
      <c r="E16" s="5"/>
      <c r="F16" s="6"/>
      <c r="G16" s="6"/>
      <c r="H16" s="5"/>
      <c r="I16" s="6"/>
      <c r="J16" s="112"/>
      <c r="K16" s="5"/>
      <c r="L16" s="7"/>
      <c r="M16" s="7"/>
    </row>
    <row r="17" spans="1:13" ht="19.5" customHeight="1">
      <c r="A17" s="2"/>
      <c r="B17" s="2"/>
      <c r="C17" s="4"/>
      <c r="D17" s="4"/>
      <c r="E17" s="5"/>
      <c r="F17" s="6"/>
      <c r="G17" s="6"/>
      <c r="H17" s="5"/>
      <c r="I17" s="6"/>
      <c r="J17" s="6"/>
      <c r="K17" s="5"/>
      <c r="L17" s="9"/>
      <c r="M17" s="9"/>
    </row>
  </sheetData>
  <mergeCells count="11">
    <mergeCell ref="A1:A3"/>
    <mergeCell ref="B1:B3"/>
    <mergeCell ref="L1:M1"/>
    <mergeCell ref="C1:E1"/>
    <mergeCell ref="F1:H1"/>
    <mergeCell ref="I1:J1"/>
    <mergeCell ref="K1:K3"/>
    <mergeCell ref="M2:M3"/>
    <mergeCell ref="H2:H3"/>
    <mergeCell ref="E2:E3"/>
    <mergeCell ref="L2:L3"/>
  </mergeCells>
  <phoneticPr fontId="0" type="noConversion"/>
  <printOptions horizontalCentered="1"/>
  <pageMargins left="0.75" right="0.75" top="1.68" bottom="1" header="0.5" footer="0.5"/>
  <pageSetup scale="89" orientation="landscape" horizontalDpi="4294967293" verticalDpi="300" r:id="rId1"/>
  <headerFooter alignWithMargins="0">
    <oddHeader>&amp;C&amp;"Copperplate Gothic Bold,Regular"&amp;18Third Annual 
Dunlap Marching Eagles Invitational
&amp;16October 1, 2016&amp;18
&amp;12Field Recap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tabSelected="1" view="pageLayout" zoomScaleNormal="100" zoomScaleSheetLayoutView="100" workbookViewId="0">
      <selection activeCell="J6" sqref="J6"/>
    </sheetView>
  </sheetViews>
  <sheetFormatPr defaultColWidth="9.140625" defaultRowHeight="18.75" customHeight="1"/>
  <cols>
    <col min="1" max="1" width="26" style="16" bestFit="1" customWidth="1"/>
    <col min="2" max="2" width="8.42578125" style="16" customWidth="1"/>
    <col min="3" max="3" width="14.7109375" style="26" customWidth="1"/>
    <col min="4" max="5" width="7.7109375" style="24" customWidth="1"/>
    <col min="6" max="6" width="14.7109375" style="26" customWidth="1"/>
    <col min="7" max="8" width="7.7109375" style="24" customWidth="1"/>
    <col min="9" max="9" width="6" style="22" customWidth="1"/>
    <col min="10" max="11" width="7.7109375" style="16" customWidth="1"/>
    <col min="12" max="12" width="1.5703125" style="16" customWidth="1"/>
    <col min="13" max="14" width="9.140625" style="16"/>
    <col min="15" max="15" width="1.28515625" style="16" customWidth="1"/>
    <col min="16" max="16384" width="9.140625" style="16"/>
  </cols>
  <sheetData>
    <row r="1" spans="1:17" s="18" customFormat="1" ht="18.75" customHeight="1">
      <c r="A1" s="133" t="s">
        <v>0</v>
      </c>
      <c r="B1" s="135" t="s">
        <v>2</v>
      </c>
      <c r="C1" s="51" t="s">
        <v>13</v>
      </c>
      <c r="D1" s="137" t="s">
        <v>10</v>
      </c>
      <c r="E1" s="138"/>
      <c r="F1" s="51" t="s">
        <v>14</v>
      </c>
      <c r="G1" s="137" t="s">
        <v>10</v>
      </c>
      <c r="H1" s="138"/>
      <c r="I1" s="17"/>
      <c r="J1" s="132"/>
      <c r="K1" s="132"/>
    </row>
    <row r="2" spans="1:17" s="18" customFormat="1" ht="18.75" customHeight="1" thickBot="1">
      <c r="A2" s="134"/>
      <c r="B2" s="136"/>
      <c r="C2" s="52" t="s">
        <v>20</v>
      </c>
      <c r="D2" s="63" t="s">
        <v>9</v>
      </c>
      <c r="E2" s="64" t="s">
        <v>11</v>
      </c>
      <c r="F2" s="52" t="s">
        <v>37</v>
      </c>
      <c r="G2" s="63" t="s">
        <v>9</v>
      </c>
      <c r="H2" s="64" t="s">
        <v>11</v>
      </c>
      <c r="I2" s="17"/>
      <c r="J2" s="19"/>
      <c r="K2" s="19"/>
    </row>
    <row r="3" spans="1:17" ht="18.75" customHeight="1">
      <c r="A3" s="35"/>
      <c r="B3" s="45"/>
      <c r="C3" s="76"/>
      <c r="D3" s="80"/>
      <c r="E3" s="58"/>
      <c r="F3" s="76"/>
      <c r="G3" s="80"/>
      <c r="H3" s="58"/>
      <c r="I3" s="21"/>
      <c r="J3" s="3"/>
      <c r="K3" s="3"/>
    </row>
    <row r="4" spans="1:17" ht="18.75" customHeight="1">
      <c r="A4" s="15" t="s">
        <v>38</v>
      </c>
      <c r="B4" s="46" t="s">
        <v>15</v>
      </c>
      <c r="C4" s="77">
        <v>30</v>
      </c>
      <c r="D4" s="81">
        <f t="shared" ref="D4:D6" si="0">RANK(C4,C$3:C$6)</f>
        <v>2</v>
      </c>
      <c r="E4" s="59">
        <f t="shared" ref="E3:E12" si="1">RANK(C4,C$3:C$12)</f>
        <v>7</v>
      </c>
      <c r="F4" s="77">
        <v>61</v>
      </c>
      <c r="G4" s="81">
        <f t="shared" ref="G4:G6" si="2">RANK(F4,F$3:F$6)</f>
        <v>1</v>
      </c>
      <c r="H4" s="59">
        <f t="shared" ref="H3:H10" si="3">RANK(F4,F$3:F$12)</f>
        <v>5</v>
      </c>
      <c r="I4" s="21"/>
      <c r="J4" s="3"/>
      <c r="K4" s="3"/>
    </row>
    <row r="5" spans="1:17" ht="18.75" customHeight="1">
      <c r="A5" s="73" t="s">
        <v>32</v>
      </c>
      <c r="B5" s="74" t="s">
        <v>15</v>
      </c>
      <c r="C5" s="79">
        <v>55</v>
      </c>
      <c r="D5" s="81">
        <f t="shared" si="0"/>
        <v>1</v>
      </c>
      <c r="E5" s="59">
        <f t="shared" si="1"/>
        <v>4</v>
      </c>
      <c r="F5" s="79">
        <v>53</v>
      </c>
      <c r="G5" s="81">
        <f t="shared" si="2"/>
        <v>2</v>
      </c>
      <c r="H5" s="59">
        <f t="shared" si="3"/>
        <v>7</v>
      </c>
      <c r="I5" s="21"/>
      <c r="J5" s="3"/>
      <c r="K5" s="3"/>
    </row>
    <row r="6" spans="1:17" ht="18.75" customHeight="1" thickBot="1">
      <c r="A6" s="30" t="s">
        <v>24</v>
      </c>
      <c r="B6" s="47" t="s">
        <v>15</v>
      </c>
      <c r="C6" s="78">
        <v>28</v>
      </c>
      <c r="D6" s="82">
        <f t="shared" si="0"/>
        <v>3</v>
      </c>
      <c r="E6" s="60">
        <f t="shared" si="1"/>
        <v>8</v>
      </c>
      <c r="F6" s="78">
        <v>50</v>
      </c>
      <c r="G6" s="82">
        <f t="shared" si="2"/>
        <v>3</v>
      </c>
      <c r="H6" s="60">
        <f t="shared" si="3"/>
        <v>8</v>
      </c>
      <c r="I6" s="21"/>
      <c r="J6" s="3"/>
      <c r="K6" s="3"/>
    </row>
    <row r="7" spans="1:17" ht="18.75" customHeight="1" thickBot="1">
      <c r="A7" s="35" t="s">
        <v>31</v>
      </c>
      <c r="B7" s="48" t="s">
        <v>17</v>
      </c>
      <c r="C7" s="76">
        <v>40</v>
      </c>
      <c r="D7" s="80">
        <f>RANK(C7,C$7:C$9)</f>
        <v>2</v>
      </c>
      <c r="E7" s="58">
        <f t="shared" si="1"/>
        <v>5</v>
      </c>
      <c r="F7" s="76">
        <v>50</v>
      </c>
      <c r="G7" s="80">
        <f>RANK(F7,F$7:F$9)</f>
        <v>3</v>
      </c>
      <c r="H7" s="58">
        <f t="shared" si="3"/>
        <v>8</v>
      </c>
      <c r="I7" s="21"/>
      <c r="J7" s="3"/>
      <c r="K7" s="3"/>
    </row>
    <row r="8" spans="1:17" ht="18.75" customHeight="1" thickBot="1">
      <c r="A8" s="29" t="s">
        <v>30</v>
      </c>
      <c r="B8" s="46" t="s">
        <v>17</v>
      </c>
      <c r="C8" s="77">
        <v>27</v>
      </c>
      <c r="D8" s="80">
        <f t="shared" ref="D8:D9" si="4">RANK(C8,C$7:C$9)</f>
        <v>3</v>
      </c>
      <c r="E8" s="59">
        <f t="shared" si="1"/>
        <v>9</v>
      </c>
      <c r="F8" s="77">
        <v>55</v>
      </c>
      <c r="G8" s="80">
        <f t="shared" ref="G8:G9" si="5">RANK(F8,F$7:F$9)</f>
        <v>2</v>
      </c>
      <c r="H8" s="59">
        <f t="shared" si="3"/>
        <v>6</v>
      </c>
      <c r="I8" s="21"/>
      <c r="J8" s="3"/>
      <c r="K8" s="3"/>
    </row>
    <row r="9" spans="1:17" ht="18.75" customHeight="1" thickBot="1">
      <c r="A9" s="73" t="s">
        <v>29</v>
      </c>
      <c r="B9" s="74" t="s">
        <v>17</v>
      </c>
      <c r="C9" s="79">
        <v>57</v>
      </c>
      <c r="D9" s="80">
        <f t="shared" si="4"/>
        <v>1</v>
      </c>
      <c r="E9" s="75">
        <f t="shared" si="1"/>
        <v>3</v>
      </c>
      <c r="F9" s="79">
        <v>65</v>
      </c>
      <c r="G9" s="80">
        <f t="shared" si="5"/>
        <v>1</v>
      </c>
      <c r="H9" s="75">
        <f t="shared" si="3"/>
        <v>4</v>
      </c>
      <c r="I9" s="21"/>
      <c r="J9" s="3"/>
      <c r="K9" s="3"/>
    </row>
    <row r="10" spans="1:17" ht="18.75" customHeight="1" thickBot="1">
      <c r="A10" s="42" t="s">
        <v>28</v>
      </c>
      <c r="B10" s="48" t="s">
        <v>18</v>
      </c>
      <c r="C10" s="76">
        <v>77</v>
      </c>
      <c r="D10" s="80">
        <f>RANK(C10,C$10:C$12)</f>
        <v>1</v>
      </c>
      <c r="E10" s="58">
        <f t="shared" si="1"/>
        <v>1</v>
      </c>
      <c r="F10" s="83">
        <v>79</v>
      </c>
      <c r="G10" s="80">
        <f>RANK(F10,F$10:F$12)</f>
        <v>1</v>
      </c>
      <c r="H10" s="58">
        <f t="shared" si="3"/>
        <v>1</v>
      </c>
      <c r="I10" s="21"/>
      <c r="J10" s="3"/>
      <c r="K10" s="3"/>
    </row>
    <row r="11" spans="1:17" ht="18.75" customHeight="1" thickBot="1">
      <c r="A11" s="87" t="s">
        <v>25</v>
      </c>
      <c r="B11" s="88" t="s">
        <v>18</v>
      </c>
      <c r="C11" s="110">
        <v>68</v>
      </c>
      <c r="D11" s="80">
        <f t="shared" ref="D11:D12" si="6">RANK(C11,C$10:C$12)</f>
        <v>2</v>
      </c>
      <c r="E11" s="58">
        <f t="shared" si="1"/>
        <v>2</v>
      </c>
      <c r="F11" s="111">
        <v>73</v>
      </c>
      <c r="G11" s="80">
        <f t="shared" ref="G11:G12" si="7">RANK(F11,F$10:F$12)</f>
        <v>3</v>
      </c>
      <c r="H11" s="58">
        <f t="shared" ref="H11:H12" si="8">RANK(F11,F$3:F$12)</f>
        <v>3</v>
      </c>
      <c r="I11" s="21"/>
      <c r="J11" s="3"/>
      <c r="K11" s="3"/>
    </row>
    <row r="12" spans="1:17" ht="18.75" customHeight="1" thickBot="1">
      <c r="A12" s="30" t="s">
        <v>16</v>
      </c>
      <c r="B12" s="47" t="s">
        <v>18</v>
      </c>
      <c r="C12" s="78">
        <v>31</v>
      </c>
      <c r="D12" s="80">
        <f t="shared" si="6"/>
        <v>3</v>
      </c>
      <c r="E12" s="60">
        <f t="shared" si="1"/>
        <v>6</v>
      </c>
      <c r="F12" s="84">
        <v>77</v>
      </c>
      <c r="G12" s="80">
        <f t="shared" si="7"/>
        <v>2</v>
      </c>
      <c r="H12" s="58">
        <f t="shared" si="8"/>
        <v>2</v>
      </c>
      <c r="J12" s="3"/>
      <c r="K12" s="3"/>
    </row>
    <row r="13" spans="1:17" ht="18.75" customHeight="1" thickBot="1">
      <c r="A13" s="68" t="s">
        <v>26</v>
      </c>
      <c r="B13" s="43"/>
      <c r="C13" s="66">
        <v>100</v>
      </c>
      <c r="D13" s="61" t="s">
        <v>19</v>
      </c>
      <c r="E13" s="62" t="s">
        <v>19</v>
      </c>
      <c r="F13" s="66">
        <v>100</v>
      </c>
      <c r="G13" s="61" t="s">
        <v>19</v>
      </c>
      <c r="H13" s="62" t="s">
        <v>19</v>
      </c>
      <c r="J13" s="24"/>
      <c r="K13" s="24"/>
      <c r="M13" s="24"/>
      <c r="N13" s="24"/>
      <c r="P13" s="24"/>
      <c r="Q13" s="24"/>
    </row>
    <row r="14" spans="1:17" ht="18.75" customHeight="1">
      <c r="A14" s="3"/>
      <c r="B14" s="3"/>
      <c r="C14" s="23"/>
      <c r="D14" s="3"/>
      <c r="E14" s="3"/>
      <c r="F14" s="23"/>
      <c r="G14" s="3"/>
      <c r="H14" s="3"/>
      <c r="J14" s="24"/>
      <c r="K14" s="24"/>
      <c r="M14" s="24"/>
      <c r="N14" s="24"/>
      <c r="P14" s="24"/>
      <c r="Q14" s="24"/>
    </row>
    <row r="15" spans="1:17" ht="18.75" customHeight="1">
      <c r="A15" s="3"/>
      <c r="B15" s="72"/>
      <c r="C15" s="23"/>
      <c r="D15" s="3"/>
      <c r="E15" s="3"/>
      <c r="F15" s="23"/>
      <c r="G15" s="3"/>
      <c r="H15" s="3"/>
      <c r="J15" s="24"/>
      <c r="K15" s="24"/>
      <c r="M15" s="24"/>
      <c r="N15" s="24"/>
      <c r="P15" s="24"/>
      <c r="Q15" s="24"/>
    </row>
    <row r="16" spans="1:17" ht="18.75" customHeight="1">
      <c r="A16" s="20"/>
      <c r="B16" s="20"/>
      <c r="C16" s="23"/>
      <c r="D16" s="25"/>
      <c r="E16" s="25"/>
      <c r="F16" s="23"/>
      <c r="G16" s="25"/>
      <c r="H16" s="25"/>
    </row>
  </sheetData>
  <mergeCells count="5">
    <mergeCell ref="J1:K1"/>
    <mergeCell ref="A1:A2"/>
    <mergeCell ref="B1:B2"/>
    <mergeCell ref="D1:E1"/>
    <mergeCell ref="G1:H1"/>
  </mergeCells>
  <phoneticPr fontId="0" type="noConversion"/>
  <printOptions horizontalCentered="1"/>
  <pageMargins left="0.75" right="0.75" top="1.65" bottom="1" header="0.5" footer="0.5"/>
  <pageSetup orientation="landscape" r:id="rId1"/>
  <headerFooter alignWithMargins="0">
    <oddHeader>&amp;C&amp;"Copperplate Gothic Bold,Regular"&amp;18Third Annual 
Dunlap Marching Eagles Invitational
&amp;16October 1, 2016&amp;18
&amp;12Field Captions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 Recap</vt:lpstr>
      <vt:lpstr>Captions</vt:lpstr>
      <vt:lpstr>Captions!Print_Area</vt:lpstr>
      <vt:lpstr>'Field Recap'!Print_Area</vt:lpstr>
    </vt:vector>
  </TitlesOfParts>
  <Company>Morton CUSD 709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neavjep</dc:creator>
  <cp:lastModifiedBy>jshea</cp:lastModifiedBy>
  <cp:lastPrinted>2016-10-02T01:48:37Z</cp:lastPrinted>
  <dcterms:created xsi:type="dcterms:W3CDTF">2006-09-11T23:40:58Z</dcterms:created>
  <dcterms:modified xsi:type="dcterms:W3CDTF">2016-10-02T19:30:47Z</dcterms:modified>
</cp:coreProperties>
</file>