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activeTab="1"/>
  </bookViews>
  <sheets>
    <sheet name="Field Recap" sheetId="1" r:id="rId1"/>
    <sheet name="Captions" sheetId="4" r:id="rId2"/>
  </sheets>
  <definedNames>
    <definedName name="_xlnm.Print_Area" localSheetId="1">Captions!$A$1:$H$10</definedName>
    <definedName name="_xlnm.Print_Area" localSheetId="0">'Field Recap'!$A$1:$M$11</definedName>
  </definedNames>
  <calcPr calcId="125725"/>
</workbook>
</file>

<file path=xl/calcChain.xml><?xml version="1.0" encoding="utf-8"?>
<calcChain xmlns="http://schemas.openxmlformats.org/spreadsheetml/2006/main">
  <c r="E4" i="1"/>
  <c r="K4" s="1"/>
  <c r="H4"/>
  <c r="E5"/>
  <c r="H5"/>
  <c r="E6"/>
  <c r="K6" s="1"/>
  <c r="H6"/>
  <c r="E7"/>
  <c r="H7"/>
  <c r="E8"/>
  <c r="H8"/>
  <c r="E9"/>
  <c r="H9"/>
  <c r="E10"/>
  <c r="K10" s="1"/>
  <c r="H10"/>
  <c r="E11"/>
  <c r="H11"/>
  <c r="K9" l="1"/>
  <c r="K8"/>
  <c r="K7"/>
  <c r="K5"/>
  <c r="K11"/>
  <c r="H12" l="1"/>
  <c r="E12"/>
  <c r="K12" l="1"/>
  <c r="M11" l="1"/>
  <c r="M8"/>
  <c r="M6"/>
  <c r="M4"/>
  <c r="M10"/>
  <c r="M9"/>
  <c r="M7"/>
  <c r="M5"/>
  <c r="L11"/>
  <c r="L10"/>
  <c r="L9"/>
  <c r="L7"/>
  <c r="L8"/>
  <c r="L6"/>
  <c r="L5"/>
  <c r="L4"/>
</calcChain>
</file>

<file path=xl/sharedStrings.xml><?xml version="1.0" encoding="utf-8"?>
<sst xmlns="http://schemas.openxmlformats.org/spreadsheetml/2006/main" count="75" uniqueCount="38">
  <si>
    <t>SCHOOL</t>
  </si>
  <si>
    <t>TOTAL</t>
  </si>
  <si>
    <t>CLASS</t>
  </si>
  <si>
    <t>MUSIC PERFORMANCE</t>
  </si>
  <si>
    <t>VISUAL PERFORMANCE</t>
  </si>
  <si>
    <t>Ind.</t>
  </si>
  <si>
    <t>Ens.</t>
  </si>
  <si>
    <t>Avg.</t>
  </si>
  <si>
    <t>GENERAL EFFECT</t>
  </si>
  <si>
    <t>Class</t>
  </si>
  <si>
    <t>PLACE</t>
  </si>
  <si>
    <t>Overall</t>
  </si>
  <si>
    <t>Vis</t>
  </si>
  <si>
    <t>AUXILIARY</t>
  </si>
  <si>
    <t>PERCUSSION</t>
  </si>
  <si>
    <t>Nichols</t>
  </si>
  <si>
    <t>A</t>
  </si>
  <si>
    <t>IVC</t>
  </si>
  <si>
    <t>AA</t>
  </si>
  <si>
    <t>AAA</t>
  </si>
  <si>
    <t>N/A</t>
  </si>
  <si>
    <t>Belongia</t>
  </si>
  <si>
    <t>Fairchild</t>
  </si>
  <si>
    <t>Vroman</t>
  </si>
  <si>
    <t>Manfredo</t>
  </si>
  <si>
    <t>Adelman</t>
  </si>
  <si>
    <t>Mus</t>
  </si>
  <si>
    <t>Bolla</t>
  </si>
  <si>
    <t>Johnston</t>
  </si>
  <si>
    <t>Dwight</t>
  </si>
  <si>
    <t>Wethersfield</t>
  </si>
  <si>
    <t>Cambridge</t>
  </si>
  <si>
    <t>Jacksonville</t>
  </si>
  <si>
    <t>Metamora</t>
  </si>
  <si>
    <t>Streator</t>
  </si>
  <si>
    <t>Washington</t>
  </si>
  <si>
    <t>Total Points Possible</t>
  </si>
  <si>
    <t>Total Possible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</si>
</sst>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_);_(@_)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/>
    </xf>
    <xf numFmtId="43" fontId="0" fillId="0" borderId="0" xfId="1" applyFont="1" applyBorder="1"/>
    <xf numFmtId="49" fontId="0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166" fontId="0" fillId="0" borderId="10" xfId="1" applyNumberFormat="1" applyFont="1" applyBorder="1" applyAlignment="1">
      <alignment horizontal="right" vertical="center"/>
    </xf>
    <xf numFmtId="166" fontId="0" fillId="0" borderId="12" xfId="1" applyNumberFormat="1" applyFont="1" applyBorder="1" applyAlignment="1">
      <alignment horizontal="right" vertical="center"/>
    </xf>
    <xf numFmtId="164" fontId="0" fillId="0" borderId="12" xfId="1" applyNumberFormat="1" applyFont="1" applyBorder="1" applyAlignment="1">
      <alignment horizontal="right" vertical="center"/>
    </xf>
    <xf numFmtId="0" fontId="0" fillId="0" borderId="8" xfId="0" applyBorder="1"/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/>
    <xf numFmtId="41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vertical="center"/>
    </xf>
    <xf numFmtId="166" fontId="0" fillId="0" borderId="4" xfId="1" applyNumberFormat="1" applyFont="1" applyFill="1" applyBorder="1" applyAlignment="1">
      <alignment horizontal="right" vertical="center"/>
    </xf>
    <xf numFmtId="0" fontId="0" fillId="0" borderId="8" xfId="0" applyFill="1" applyBorder="1"/>
    <xf numFmtId="0" fontId="0" fillId="0" borderId="9" xfId="0" applyBorder="1"/>
    <xf numFmtId="164" fontId="2" fillId="0" borderId="8" xfId="1" applyNumberFormat="1" applyFont="1" applyFill="1" applyBorder="1" applyAlignment="1">
      <alignment horizontal="center" vertical="center"/>
    </xf>
    <xf numFmtId="166" fontId="0" fillId="0" borderId="8" xfId="1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0" fontId="0" fillId="0" borderId="7" xfId="0" applyBorder="1"/>
    <xf numFmtId="166" fontId="0" fillId="0" borderId="7" xfId="1" applyNumberFormat="1" applyFont="1" applyFill="1" applyBorder="1" applyAlignment="1">
      <alignment horizontal="right" vertical="center"/>
    </xf>
    <xf numFmtId="166" fontId="0" fillId="0" borderId="5" xfId="1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center" vertical="center"/>
    </xf>
    <xf numFmtId="166" fontId="0" fillId="0" borderId="9" xfId="1" applyNumberFormat="1" applyFont="1" applyFill="1" applyBorder="1" applyAlignment="1">
      <alignment horizontal="right" vertical="center"/>
    </xf>
    <xf numFmtId="166" fontId="0" fillId="0" borderId="6" xfId="1" applyNumberFormat="1" applyFont="1" applyFill="1" applyBorder="1" applyAlignment="1">
      <alignment horizontal="right" vertical="center"/>
    </xf>
    <xf numFmtId="0" fontId="3" fillId="0" borderId="3" xfId="1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11" xfId="0" applyBorder="1"/>
    <xf numFmtId="164" fontId="0" fillId="0" borderId="10" xfId="1" applyNumberFormat="1" applyFont="1" applyBorder="1" applyAlignment="1">
      <alignment horizontal="right" vertical="center"/>
    </xf>
    <xf numFmtId="49" fontId="0" fillId="0" borderId="1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49" fontId="0" fillId="0" borderId="16" xfId="1" applyNumberFormat="1" applyFont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right" vertical="center"/>
    </xf>
    <xf numFmtId="43" fontId="0" fillId="2" borderId="2" xfId="1" applyFont="1" applyFill="1" applyBorder="1" applyAlignment="1">
      <alignment horizontal="right" vertical="center"/>
    </xf>
    <xf numFmtId="43" fontId="0" fillId="2" borderId="3" xfId="1" applyFont="1" applyFill="1" applyBorder="1" applyAlignment="1">
      <alignment horizontal="right" vertical="center"/>
    </xf>
    <xf numFmtId="43" fontId="0" fillId="2" borderId="11" xfId="1" applyFont="1" applyFill="1" applyBorder="1" applyAlignment="1">
      <alignment horizontal="right" vertical="center"/>
    </xf>
    <xf numFmtId="43" fontId="0" fillId="3" borderId="21" xfId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7" fontId="0" fillId="0" borderId="10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0" fontId="1" fillId="0" borderId="10" xfId="0" applyFont="1" applyBorder="1"/>
    <xf numFmtId="166" fontId="0" fillId="0" borderId="1" xfId="1" applyNumberFormat="1" applyFont="1" applyFill="1" applyBorder="1" applyAlignment="1">
      <alignment horizontal="right" vertical="center"/>
    </xf>
    <xf numFmtId="166" fontId="0" fillId="0" borderId="3" xfId="1" applyNumberFormat="1" applyFont="1" applyFill="1" applyBorder="1" applyAlignment="1">
      <alignment horizontal="right" vertical="center"/>
    </xf>
    <xf numFmtId="43" fontId="0" fillId="3" borderId="24" xfId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167" fontId="3" fillId="0" borderId="25" xfId="1" applyNumberFormat="1" applyFont="1" applyFill="1" applyBorder="1" applyAlignment="1">
      <alignment horizontal="center" vertical="center"/>
    </xf>
    <xf numFmtId="167" fontId="3" fillId="0" borderId="26" xfId="1" applyNumberFormat="1" applyFont="1" applyFill="1" applyBorder="1" applyAlignment="1">
      <alignment horizontal="center" vertical="center"/>
    </xf>
    <xf numFmtId="167" fontId="3" fillId="0" borderId="27" xfId="1" applyNumberFormat="1" applyFont="1" applyFill="1" applyBorder="1" applyAlignment="1">
      <alignment horizontal="center" vertical="center"/>
    </xf>
    <xf numFmtId="167" fontId="3" fillId="0" borderId="28" xfId="1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7" fontId="3" fillId="0" borderId="29" xfId="1" applyNumberFormat="1" applyFont="1" applyFill="1" applyBorder="1" applyAlignment="1">
      <alignment horizontal="center" vertical="center"/>
    </xf>
    <xf numFmtId="167" fontId="3" fillId="0" borderId="30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43" fontId="2" fillId="3" borderId="21" xfId="1" applyFont="1" applyFill="1" applyBorder="1" applyAlignment="1">
      <alignment horizontal="center" vertical="center"/>
    </xf>
    <xf numFmtId="43" fontId="2" fillId="3" borderId="22" xfId="1" applyFont="1" applyFill="1" applyBorder="1" applyAlignment="1">
      <alignment horizontal="center" vertical="center"/>
    </xf>
    <xf numFmtId="43" fontId="2" fillId="3" borderId="23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zoomScaleNormal="100" zoomScaleSheetLayoutView="100" workbookViewId="0">
      <selection activeCell="J13" sqref="J13"/>
    </sheetView>
  </sheetViews>
  <sheetFormatPr defaultRowHeight="19.5" customHeight="1"/>
  <cols>
    <col min="1" max="1" width="25.7109375" style="8" bestFit="1" customWidth="1"/>
    <col min="2" max="2" width="8.5703125" style="53" customWidth="1"/>
    <col min="3" max="4" width="9.140625" style="8"/>
    <col min="5" max="5" width="9.140625" style="10"/>
    <col min="6" max="7" width="9.140625" style="8"/>
    <col min="8" max="8" width="9.140625" style="10"/>
    <col min="9" max="9" width="9.140625" style="8"/>
    <col min="10" max="10" width="9.7109375" style="8" customWidth="1"/>
    <col min="11" max="11" width="11.28515625" style="10" customWidth="1"/>
    <col min="12" max="13" width="9.140625" style="11"/>
    <col min="14" max="16384" width="9.140625" style="8"/>
  </cols>
  <sheetData>
    <row r="1" spans="1:13" s="12" customFormat="1" ht="19.5" customHeight="1">
      <c r="A1" s="94" t="s">
        <v>0</v>
      </c>
      <c r="B1" s="97" t="s">
        <v>2</v>
      </c>
      <c r="C1" s="94" t="s">
        <v>3</v>
      </c>
      <c r="D1" s="102"/>
      <c r="E1" s="97"/>
      <c r="F1" s="94" t="s">
        <v>4</v>
      </c>
      <c r="G1" s="102"/>
      <c r="H1" s="97"/>
      <c r="I1" s="94" t="s">
        <v>8</v>
      </c>
      <c r="J1" s="102"/>
      <c r="K1" s="103" t="s">
        <v>1</v>
      </c>
      <c r="L1" s="100" t="s">
        <v>10</v>
      </c>
      <c r="M1" s="101"/>
    </row>
    <row r="2" spans="1:13" s="12" customFormat="1" ht="19.5" customHeight="1">
      <c r="A2" s="95"/>
      <c r="B2" s="98"/>
      <c r="C2" s="32" t="s">
        <v>5</v>
      </c>
      <c r="D2" s="28" t="s">
        <v>6</v>
      </c>
      <c r="E2" s="108" t="s">
        <v>7</v>
      </c>
      <c r="F2" s="32" t="s">
        <v>5</v>
      </c>
      <c r="G2" s="28" t="s">
        <v>6</v>
      </c>
      <c r="H2" s="108" t="s">
        <v>7</v>
      </c>
      <c r="I2" s="74" t="s">
        <v>26</v>
      </c>
      <c r="J2" s="28" t="s">
        <v>12</v>
      </c>
      <c r="K2" s="104"/>
      <c r="L2" s="110" t="s">
        <v>9</v>
      </c>
      <c r="M2" s="106" t="s">
        <v>11</v>
      </c>
    </row>
    <row r="3" spans="1:13" s="12" customFormat="1" ht="19.5" customHeight="1" thickBot="1">
      <c r="A3" s="96"/>
      <c r="B3" s="99"/>
      <c r="C3" s="75" t="s">
        <v>23</v>
      </c>
      <c r="D3" s="35" t="s">
        <v>24</v>
      </c>
      <c r="E3" s="109"/>
      <c r="F3" s="35" t="s">
        <v>25</v>
      </c>
      <c r="G3" s="72" t="s">
        <v>21</v>
      </c>
      <c r="H3" s="109"/>
      <c r="I3" s="36" t="s">
        <v>27</v>
      </c>
      <c r="J3" s="35" t="s">
        <v>28</v>
      </c>
      <c r="K3" s="105"/>
      <c r="L3" s="111"/>
      <c r="M3" s="107"/>
    </row>
    <row r="4" spans="1:13" ht="19.5" customHeight="1" thickBot="1">
      <c r="A4" s="37" t="s">
        <v>29</v>
      </c>
      <c r="B4" s="48" t="s">
        <v>16</v>
      </c>
      <c r="C4" s="38">
        <v>7.9</v>
      </c>
      <c r="D4" s="39">
        <v>6</v>
      </c>
      <c r="E4" s="60">
        <f t="shared" ref="E4:E11" si="0">(C4+D4)/2</f>
        <v>6.95</v>
      </c>
      <c r="F4" s="38">
        <v>6.6</v>
      </c>
      <c r="G4" s="39">
        <v>8</v>
      </c>
      <c r="H4" s="60">
        <f t="shared" ref="H4:H11" si="1">(F4+G4)/2</f>
        <v>7.3</v>
      </c>
      <c r="I4" s="38">
        <v>9.5</v>
      </c>
      <c r="J4" s="39">
        <v>8.3000000000000007</v>
      </c>
      <c r="K4" s="64">
        <f t="shared" ref="K4:K11" si="2">+E4+H4+I4+J4</f>
        <v>32.049999999999997</v>
      </c>
      <c r="L4" s="58">
        <f>RANK($K4,$K$4:$K$6)</f>
        <v>2</v>
      </c>
      <c r="M4" s="40">
        <f t="shared" ref="M4:M11" si="3">RANK($K4,$K$4:$K$11)</f>
        <v>7</v>
      </c>
    </row>
    <row r="5" spans="1:13" ht="19.5" customHeight="1" thickBot="1">
      <c r="A5" s="16" t="s">
        <v>30</v>
      </c>
      <c r="B5" s="49" t="s">
        <v>16</v>
      </c>
      <c r="C5" s="33">
        <v>5.9</v>
      </c>
      <c r="D5" s="29">
        <v>4.8</v>
      </c>
      <c r="E5" s="61">
        <f t="shared" si="0"/>
        <v>5.35</v>
      </c>
      <c r="F5" s="33">
        <v>4</v>
      </c>
      <c r="G5" s="29">
        <v>7</v>
      </c>
      <c r="H5" s="61">
        <f t="shared" si="1"/>
        <v>5.5</v>
      </c>
      <c r="I5" s="33">
        <v>9</v>
      </c>
      <c r="J5" s="29">
        <v>11.2</v>
      </c>
      <c r="K5" s="64">
        <f t="shared" si="2"/>
        <v>31.05</v>
      </c>
      <c r="L5" s="56">
        <f>RANK($K5,$K$4:$K$6)</f>
        <v>3</v>
      </c>
      <c r="M5" s="34">
        <f t="shared" si="3"/>
        <v>8</v>
      </c>
    </row>
    <row r="6" spans="1:13" ht="19.5" customHeight="1" thickBot="1">
      <c r="A6" s="31" t="s">
        <v>31</v>
      </c>
      <c r="B6" s="50" t="s">
        <v>16</v>
      </c>
      <c r="C6" s="41">
        <v>6.8</v>
      </c>
      <c r="D6" s="42">
        <v>5.4</v>
      </c>
      <c r="E6" s="62">
        <f t="shared" si="0"/>
        <v>6.1</v>
      </c>
      <c r="F6" s="41">
        <v>6.8</v>
      </c>
      <c r="G6" s="42">
        <v>6.6</v>
      </c>
      <c r="H6" s="62">
        <f t="shared" si="1"/>
        <v>6.6999999999999993</v>
      </c>
      <c r="I6" s="41">
        <v>10.5</v>
      </c>
      <c r="J6" s="42">
        <v>10.7</v>
      </c>
      <c r="K6" s="64">
        <f t="shared" si="2"/>
        <v>34</v>
      </c>
      <c r="L6" s="59">
        <f>RANK($K6,$K$4:$K$6)</f>
        <v>1</v>
      </c>
      <c r="M6" s="43">
        <f t="shared" si="3"/>
        <v>6</v>
      </c>
    </row>
    <row r="7" spans="1:13" ht="19.5" customHeight="1" thickBot="1">
      <c r="A7" s="37" t="s">
        <v>32</v>
      </c>
      <c r="B7" s="51" t="s">
        <v>18</v>
      </c>
      <c r="C7" s="38">
        <v>8.8000000000000007</v>
      </c>
      <c r="D7" s="39">
        <v>6.4</v>
      </c>
      <c r="E7" s="60">
        <f t="shared" si="0"/>
        <v>7.6000000000000005</v>
      </c>
      <c r="F7" s="38">
        <v>7.2</v>
      </c>
      <c r="G7" s="39">
        <v>8.4</v>
      </c>
      <c r="H7" s="60">
        <f t="shared" si="1"/>
        <v>7.8000000000000007</v>
      </c>
      <c r="I7" s="38">
        <v>12.7</v>
      </c>
      <c r="J7" s="39">
        <v>11.6</v>
      </c>
      <c r="K7" s="64">
        <f t="shared" si="2"/>
        <v>39.700000000000003</v>
      </c>
      <c r="L7" s="58">
        <f>RANK($K7,$K$7:$K$9)</f>
        <v>3</v>
      </c>
      <c r="M7" s="40">
        <f t="shared" si="3"/>
        <v>5</v>
      </c>
    </row>
    <row r="8" spans="1:13" ht="19.5" customHeight="1" thickBot="1">
      <c r="A8" s="30" t="s">
        <v>33</v>
      </c>
      <c r="B8" s="49" t="s">
        <v>18</v>
      </c>
      <c r="C8" s="33">
        <v>13.9</v>
      </c>
      <c r="D8" s="29">
        <v>10.5</v>
      </c>
      <c r="E8" s="61">
        <f t="shared" si="0"/>
        <v>12.2</v>
      </c>
      <c r="F8" s="33">
        <v>14.6</v>
      </c>
      <c r="G8" s="29">
        <v>15</v>
      </c>
      <c r="H8" s="61">
        <f t="shared" si="1"/>
        <v>14.8</v>
      </c>
      <c r="I8" s="33">
        <v>20.7</v>
      </c>
      <c r="J8" s="29">
        <v>21</v>
      </c>
      <c r="K8" s="64">
        <f t="shared" si="2"/>
        <v>68.7</v>
      </c>
      <c r="L8" s="56">
        <f>RANK($K8,$K$7:$K$9)</f>
        <v>1</v>
      </c>
      <c r="M8" s="34">
        <f t="shared" si="3"/>
        <v>3</v>
      </c>
    </row>
    <row r="9" spans="1:13" ht="19.5" customHeight="1" thickBot="1">
      <c r="A9" s="16" t="s">
        <v>34</v>
      </c>
      <c r="B9" s="49" t="s">
        <v>18</v>
      </c>
      <c r="C9" s="33">
        <v>10.7</v>
      </c>
      <c r="D9" s="29">
        <v>7.8</v>
      </c>
      <c r="E9" s="61">
        <f t="shared" si="0"/>
        <v>9.25</v>
      </c>
      <c r="F9" s="33">
        <v>10.6</v>
      </c>
      <c r="G9" s="29">
        <v>13</v>
      </c>
      <c r="H9" s="61">
        <f t="shared" si="1"/>
        <v>11.8</v>
      </c>
      <c r="I9" s="33">
        <v>18.3</v>
      </c>
      <c r="J9" s="29">
        <v>16.8</v>
      </c>
      <c r="K9" s="64">
        <f t="shared" si="2"/>
        <v>56.150000000000006</v>
      </c>
      <c r="L9" s="56">
        <f>RANK($K9,$K$7:$K$9)</f>
        <v>2</v>
      </c>
      <c r="M9" s="34">
        <f t="shared" si="3"/>
        <v>4</v>
      </c>
    </row>
    <row r="10" spans="1:13" ht="19.5" customHeight="1" thickBot="1">
      <c r="A10" s="44" t="s">
        <v>17</v>
      </c>
      <c r="B10" s="51" t="s">
        <v>19</v>
      </c>
      <c r="C10" s="38">
        <v>11.5</v>
      </c>
      <c r="D10" s="39">
        <v>9.6999999999999993</v>
      </c>
      <c r="E10" s="60">
        <f t="shared" si="0"/>
        <v>10.6</v>
      </c>
      <c r="F10" s="38">
        <v>13.4</v>
      </c>
      <c r="G10" s="39">
        <v>14.6</v>
      </c>
      <c r="H10" s="60">
        <f t="shared" si="1"/>
        <v>14</v>
      </c>
      <c r="I10" s="38">
        <v>20.3</v>
      </c>
      <c r="J10" s="77">
        <v>24.4</v>
      </c>
      <c r="K10" s="64">
        <f t="shared" si="2"/>
        <v>69.300000000000011</v>
      </c>
      <c r="L10" s="58">
        <f>RANK($K10,$K$10:$K$11)</f>
        <v>2</v>
      </c>
      <c r="M10" s="40">
        <f t="shared" si="3"/>
        <v>2</v>
      </c>
    </row>
    <row r="11" spans="1:13" ht="19.5" customHeight="1" thickBot="1">
      <c r="A11" s="31" t="s">
        <v>35</v>
      </c>
      <c r="B11" s="50" t="s">
        <v>19</v>
      </c>
      <c r="C11" s="41">
        <v>13.1</v>
      </c>
      <c r="D11" s="42">
        <v>11.2</v>
      </c>
      <c r="E11" s="62">
        <f t="shared" si="0"/>
        <v>12.149999999999999</v>
      </c>
      <c r="F11" s="41">
        <v>14.2</v>
      </c>
      <c r="G11" s="42">
        <v>16</v>
      </c>
      <c r="H11" s="62">
        <f t="shared" si="1"/>
        <v>15.1</v>
      </c>
      <c r="I11" s="41">
        <v>22.9</v>
      </c>
      <c r="J11" s="78">
        <v>23.8</v>
      </c>
      <c r="K11" s="64">
        <f t="shared" si="2"/>
        <v>73.95</v>
      </c>
      <c r="L11" s="56">
        <f>RANK($K11,$K$10:$K$11)</f>
        <v>1</v>
      </c>
      <c r="M11" s="34">
        <f t="shared" si="3"/>
        <v>1</v>
      </c>
    </row>
    <row r="12" spans="1:13" ht="19.5" customHeight="1" thickBot="1">
      <c r="A12" s="76" t="s">
        <v>37</v>
      </c>
      <c r="B12" s="52"/>
      <c r="C12" s="13">
        <v>20</v>
      </c>
      <c r="D12" s="14">
        <v>20</v>
      </c>
      <c r="E12" s="63">
        <f t="shared" ref="E12" si="4">(C12+D12)/2</f>
        <v>20</v>
      </c>
      <c r="F12" s="46">
        <v>20</v>
      </c>
      <c r="G12" s="15">
        <v>20</v>
      </c>
      <c r="H12" s="63">
        <f t="shared" ref="H12" si="5">(F12+G12)/2</f>
        <v>20</v>
      </c>
      <c r="I12" s="46">
        <v>30</v>
      </c>
      <c r="J12" s="15">
        <v>30</v>
      </c>
      <c r="K12" s="79">
        <f t="shared" ref="K12" si="6">+E12+H12+I12+J12</f>
        <v>100</v>
      </c>
      <c r="L12" s="57" t="s">
        <v>20</v>
      </c>
      <c r="M12" s="47" t="s">
        <v>20</v>
      </c>
    </row>
    <row r="13" spans="1:13" ht="19.5" customHeight="1">
      <c r="A13" s="1"/>
      <c r="B13" s="1"/>
      <c r="C13" s="4"/>
      <c r="D13" s="4"/>
      <c r="E13" s="5"/>
      <c r="F13" s="6"/>
      <c r="G13" s="6"/>
      <c r="H13" s="5"/>
      <c r="I13" s="6"/>
      <c r="J13" s="6"/>
      <c r="K13" s="5"/>
      <c r="L13" s="7"/>
      <c r="M13" s="7"/>
    </row>
    <row r="14" spans="1:13" ht="19.5" customHeight="1">
      <c r="A14" s="1"/>
      <c r="B14" s="1"/>
      <c r="C14" s="4"/>
      <c r="D14" s="4"/>
      <c r="E14" s="5"/>
      <c r="F14" s="6"/>
      <c r="G14" s="6"/>
      <c r="H14" s="5"/>
      <c r="I14" s="6"/>
      <c r="J14" s="6"/>
      <c r="K14" s="5"/>
      <c r="L14" s="7"/>
      <c r="M14" s="7"/>
    </row>
    <row r="15" spans="1:13" ht="19.5" customHeight="1">
      <c r="A15" s="2"/>
      <c r="B15" s="2"/>
      <c r="C15" s="4"/>
      <c r="D15" s="4"/>
      <c r="E15" s="5"/>
      <c r="F15" s="6"/>
      <c r="G15" s="6"/>
      <c r="H15" s="5"/>
      <c r="I15" s="6"/>
      <c r="J15" s="6"/>
      <c r="K15" s="5"/>
      <c r="L15" s="9"/>
      <c r="M15" s="9"/>
    </row>
  </sheetData>
  <mergeCells count="11">
    <mergeCell ref="A1:A3"/>
    <mergeCell ref="B1:B3"/>
    <mergeCell ref="L1:M1"/>
    <mergeCell ref="C1:E1"/>
    <mergeCell ref="F1:H1"/>
    <mergeCell ref="I1:J1"/>
    <mergeCell ref="K1:K3"/>
    <mergeCell ref="M2:M3"/>
    <mergeCell ref="H2:H3"/>
    <mergeCell ref="E2:E3"/>
    <mergeCell ref="L2:L3"/>
  </mergeCells>
  <phoneticPr fontId="0" type="noConversion"/>
  <printOptions horizontalCentered="1"/>
  <pageMargins left="0.75" right="0.75" top="1.68" bottom="1" header="0.5" footer="0.5"/>
  <pageSetup scale="89" orientation="landscape" horizontalDpi="4294967293" verticalDpi="300" r:id="rId1"/>
  <headerFooter alignWithMargins="0">
    <oddHeader>&amp;C&amp;"Copperplate Gothic Bold,Regular"&amp;18Fourth Annual 
Limestone Marching Rockets Field Invitational
&amp;16September 27, 2014&amp;18
&amp;12Field Recap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abSelected="1" zoomScaleNormal="100" zoomScaleSheetLayoutView="100" workbookViewId="0">
      <selection activeCell="F13" sqref="F13"/>
    </sheetView>
  </sheetViews>
  <sheetFormatPr defaultRowHeight="18.75" customHeight="1"/>
  <cols>
    <col min="1" max="1" width="26" style="17" bestFit="1" customWidth="1"/>
    <col min="2" max="2" width="8.42578125" style="17" customWidth="1"/>
    <col min="3" max="3" width="14.7109375" style="27" customWidth="1"/>
    <col min="4" max="5" width="7.7109375" style="25" customWidth="1"/>
    <col min="6" max="6" width="14.7109375" style="27" customWidth="1"/>
    <col min="7" max="8" width="7.7109375" style="25" customWidth="1"/>
    <col min="9" max="9" width="6" style="23" customWidth="1"/>
    <col min="10" max="11" width="7.7109375" style="17" customWidth="1"/>
    <col min="12" max="12" width="1.5703125" style="17" customWidth="1"/>
    <col min="13" max="14" width="9.140625" style="17"/>
    <col min="15" max="15" width="1.28515625" style="17" customWidth="1"/>
    <col min="16" max="16384" width="9.140625" style="17"/>
  </cols>
  <sheetData>
    <row r="1" spans="1:17" s="19" customFormat="1" ht="18.75" customHeight="1">
      <c r="A1" s="113" t="s">
        <v>0</v>
      </c>
      <c r="B1" s="115" t="s">
        <v>2</v>
      </c>
      <c r="C1" s="54" t="s">
        <v>13</v>
      </c>
      <c r="D1" s="117" t="s">
        <v>10</v>
      </c>
      <c r="E1" s="118"/>
      <c r="F1" s="54" t="s">
        <v>14</v>
      </c>
      <c r="G1" s="117" t="s">
        <v>10</v>
      </c>
      <c r="H1" s="118"/>
      <c r="I1" s="18"/>
      <c r="J1" s="112"/>
      <c r="K1" s="112"/>
    </row>
    <row r="2" spans="1:17" s="19" customFormat="1" ht="18.75" customHeight="1" thickBot="1">
      <c r="A2" s="114"/>
      <c r="B2" s="116"/>
      <c r="C2" s="55" t="s">
        <v>22</v>
      </c>
      <c r="D2" s="70" t="s">
        <v>9</v>
      </c>
      <c r="E2" s="71" t="s">
        <v>11</v>
      </c>
      <c r="F2" s="55" t="s">
        <v>15</v>
      </c>
      <c r="G2" s="70" t="s">
        <v>9</v>
      </c>
      <c r="H2" s="71" t="s">
        <v>11</v>
      </c>
      <c r="I2" s="18"/>
      <c r="J2" s="20"/>
      <c r="K2" s="20"/>
    </row>
    <row r="3" spans="1:17" ht="18.75" customHeight="1">
      <c r="A3" s="37" t="s">
        <v>29</v>
      </c>
      <c r="B3" s="48" t="s">
        <v>16</v>
      </c>
      <c r="C3" s="84">
        <v>30</v>
      </c>
      <c r="D3" s="88">
        <v>3</v>
      </c>
      <c r="E3" s="65">
        <v>8</v>
      </c>
      <c r="F3" s="84">
        <v>49</v>
      </c>
      <c r="G3" s="88">
        <v>2</v>
      </c>
      <c r="H3" s="65">
        <v>7</v>
      </c>
      <c r="I3" s="22"/>
      <c r="J3" s="3"/>
      <c r="K3" s="3"/>
    </row>
    <row r="4" spans="1:17" ht="18.75" customHeight="1">
      <c r="A4" s="16" t="s">
        <v>30</v>
      </c>
      <c r="B4" s="49" t="s">
        <v>16</v>
      </c>
      <c r="C4" s="85">
        <v>54</v>
      </c>
      <c r="D4" s="89">
        <v>1</v>
      </c>
      <c r="E4" s="66">
        <v>6</v>
      </c>
      <c r="F4" s="85">
        <v>42</v>
      </c>
      <c r="G4" s="89">
        <v>3</v>
      </c>
      <c r="H4" s="66">
        <v>8</v>
      </c>
      <c r="I4" s="22"/>
      <c r="J4" s="3"/>
      <c r="K4" s="3"/>
    </row>
    <row r="5" spans="1:17" ht="18.75" customHeight="1" thickBot="1">
      <c r="A5" s="31" t="s">
        <v>31</v>
      </c>
      <c r="B5" s="50" t="s">
        <v>16</v>
      </c>
      <c r="C5" s="86">
        <v>51</v>
      </c>
      <c r="D5" s="90">
        <v>2</v>
      </c>
      <c r="E5" s="67">
        <v>7</v>
      </c>
      <c r="F5" s="86">
        <v>52</v>
      </c>
      <c r="G5" s="90">
        <v>1</v>
      </c>
      <c r="H5" s="67">
        <v>6</v>
      </c>
      <c r="I5" s="22"/>
      <c r="J5" s="3"/>
      <c r="K5" s="3"/>
    </row>
    <row r="6" spans="1:17" ht="18.75" customHeight="1">
      <c r="A6" s="37" t="s">
        <v>32</v>
      </c>
      <c r="B6" s="51" t="s">
        <v>18</v>
      </c>
      <c r="C6" s="84">
        <v>56</v>
      </c>
      <c r="D6" s="88">
        <v>3</v>
      </c>
      <c r="E6" s="65">
        <v>5</v>
      </c>
      <c r="F6" s="84">
        <v>66</v>
      </c>
      <c r="G6" s="88">
        <v>2</v>
      </c>
      <c r="H6" s="65">
        <v>4</v>
      </c>
      <c r="I6" s="22"/>
      <c r="J6" s="3"/>
      <c r="K6" s="3"/>
    </row>
    <row r="7" spans="1:17" ht="18.75" customHeight="1">
      <c r="A7" s="30" t="s">
        <v>33</v>
      </c>
      <c r="B7" s="49" t="s">
        <v>18</v>
      </c>
      <c r="C7" s="85">
        <v>61</v>
      </c>
      <c r="D7" s="89">
        <v>1</v>
      </c>
      <c r="E7" s="66">
        <v>2</v>
      </c>
      <c r="F7" s="85">
        <v>77</v>
      </c>
      <c r="G7" s="89">
        <v>1</v>
      </c>
      <c r="H7" s="66">
        <v>3</v>
      </c>
      <c r="I7" s="22"/>
      <c r="J7" s="3"/>
      <c r="K7" s="3"/>
    </row>
    <row r="8" spans="1:17" ht="18.75" customHeight="1" thickBot="1">
      <c r="A8" s="81" t="s">
        <v>34</v>
      </c>
      <c r="B8" s="82" t="s">
        <v>18</v>
      </c>
      <c r="C8" s="87">
        <v>60</v>
      </c>
      <c r="D8" s="91">
        <v>2</v>
      </c>
      <c r="E8" s="83">
        <v>3</v>
      </c>
      <c r="F8" s="87">
        <v>63</v>
      </c>
      <c r="G8" s="91">
        <v>3</v>
      </c>
      <c r="H8" s="83">
        <v>5</v>
      </c>
      <c r="I8" s="22"/>
      <c r="J8" s="3"/>
      <c r="K8" s="3"/>
    </row>
    <row r="9" spans="1:17" ht="18.75" customHeight="1">
      <c r="A9" s="44" t="s">
        <v>17</v>
      </c>
      <c r="B9" s="51" t="s">
        <v>19</v>
      </c>
      <c r="C9" s="84">
        <v>57</v>
      </c>
      <c r="D9" s="88">
        <v>2</v>
      </c>
      <c r="E9" s="65">
        <v>4</v>
      </c>
      <c r="F9" s="92">
        <v>80</v>
      </c>
      <c r="G9" s="88">
        <v>2</v>
      </c>
      <c r="H9" s="65">
        <v>2</v>
      </c>
      <c r="I9" s="22"/>
      <c r="J9" s="3"/>
      <c r="K9" s="3"/>
    </row>
    <row r="10" spans="1:17" ht="18.75" customHeight="1" thickBot="1">
      <c r="A10" s="31" t="s">
        <v>35</v>
      </c>
      <c r="B10" s="50" t="s">
        <v>19</v>
      </c>
      <c r="C10" s="86">
        <v>63</v>
      </c>
      <c r="D10" s="90">
        <v>1</v>
      </c>
      <c r="E10" s="67">
        <v>1</v>
      </c>
      <c r="F10" s="93">
        <v>91</v>
      </c>
      <c r="G10" s="90">
        <v>1</v>
      </c>
      <c r="H10" s="67">
        <v>1</v>
      </c>
      <c r="J10" s="3"/>
      <c r="K10" s="3"/>
    </row>
    <row r="11" spans="1:17" ht="18.75" customHeight="1" thickBot="1">
      <c r="A11" s="76" t="s">
        <v>36</v>
      </c>
      <c r="B11" s="45"/>
      <c r="C11" s="73">
        <v>100</v>
      </c>
      <c r="D11" s="68" t="s">
        <v>20</v>
      </c>
      <c r="E11" s="69" t="s">
        <v>20</v>
      </c>
      <c r="F11" s="73">
        <v>100</v>
      </c>
      <c r="G11" s="68" t="s">
        <v>20</v>
      </c>
      <c r="H11" s="69" t="s">
        <v>20</v>
      </c>
      <c r="J11" s="25"/>
      <c r="K11" s="25"/>
      <c r="M11" s="25"/>
      <c r="N11" s="25"/>
      <c r="P11" s="25"/>
      <c r="Q11" s="25"/>
    </row>
    <row r="12" spans="1:17" ht="18.75" customHeight="1">
      <c r="A12" s="3"/>
      <c r="B12" s="3"/>
      <c r="C12" s="24"/>
      <c r="D12" s="3"/>
      <c r="E12" s="3"/>
      <c r="F12" s="24"/>
      <c r="G12" s="3"/>
      <c r="H12" s="3"/>
      <c r="J12" s="25"/>
      <c r="K12" s="25"/>
      <c r="M12" s="25"/>
      <c r="N12" s="25"/>
      <c r="P12" s="25"/>
      <c r="Q12" s="25"/>
    </row>
    <row r="13" spans="1:17" ht="18.75" customHeight="1">
      <c r="A13" s="3"/>
      <c r="B13" s="80"/>
      <c r="C13" s="24"/>
      <c r="D13" s="3"/>
      <c r="E13" s="3"/>
      <c r="F13" s="24"/>
      <c r="G13" s="3"/>
      <c r="H13" s="3"/>
      <c r="J13" s="25"/>
      <c r="K13" s="25"/>
      <c r="M13" s="25"/>
      <c r="N13" s="25"/>
      <c r="P13" s="25"/>
      <c r="Q13" s="25"/>
    </row>
    <row r="14" spans="1:17" ht="18.75" customHeight="1">
      <c r="A14" s="21"/>
      <c r="B14" s="21"/>
      <c r="C14" s="24"/>
      <c r="D14" s="26"/>
      <c r="E14" s="26"/>
      <c r="F14" s="24"/>
      <c r="G14" s="26"/>
      <c r="H14" s="26"/>
    </row>
  </sheetData>
  <mergeCells count="5">
    <mergeCell ref="J1:K1"/>
    <mergeCell ref="A1:A2"/>
    <mergeCell ref="B1:B2"/>
    <mergeCell ref="D1:E1"/>
    <mergeCell ref="G1:H1"/>
  </mergeCells>
  <phoneticPr fontId="0" type="noConversion"/>
  <printOptions horizontalCentered="1"/>
  <pageMargins left="0.75" right="0.75" top="1.65" bottom="1" header="0.5" footer="0.5"/>
  <pageSetup orientation="landscape" r:id="rId1"/>
  <headerFooter alignWithMargins="0">
    <oddHeader>&amp;C&amp;"Copperplate Gothic Bold,Regular"&amp;18Fourth Annual 
Limestone Marching Rockets Field Invitational
&amp;16September 27, 2014&amp;18
&amp;12Field Captions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 Recap</vt:lpstr>
      <vt:lpstr>Captions</vt:lpstr>
      <vt:lpstr>Captions!Print_Area</vt:lpstr>
      <vt:lpstr>'Field Recap'!Print_Area</vt:lpstr>
    </vt:vector>
  </TitlesOfParts>
  <Company>Morton CUSD 709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neavjep</dc:creator>
  <cp:lastModifiedBy>jpotts</cp:lastModifiedBy>
  <cp:lastPrinted>2014-10-05T01:10:24Z</cp:lastPrinted>
  <dcterms:created xsi:type="dcterms:W3CDTF">2006-09-11T23:40:58Z</dcterms:created>
  <dcterms:modified xsi:type="dcterms:W3CDTF">2014-10-05T17:13:34Z</dcterms:modified>
</cp:coreProperties>
</file>